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I. Grantová schémata\5_Fond_spravedlive_transformace\4_Vouchery_pro_ver_sektor_kreativni\DT_příprava\Přílohy\"/>
    </mc:Choice>
  </mc:AlternateContent>
  <xr:revisionPtr revIDLastSave="0" documentId="13_ncr:1_{A22EBAC9-FAEF-47ED-BF8B-835560FBD888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Rozpoče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5" i="3"/>
  <c r="B33" i="3" l="1"/>
  <c r="D15" i="3" l="1"/>
  <c r="D9" i="3"/>
  <c r="E18" i="3"/>
  <c r="D8" i="3"/>
  <c r="E7" i="3"/>
  <c r="D7" i="3"/>
  <c r="E9" i="3"/>
  <c r="E10" i="3"/>
  <c r="E11" i="3"/>
  <c r="E12" i="3"/>
  <c r="E13" i="3"/>
  <c r="E14" i="3"/>
  <c r="E16" i="3"/>
  <c r="E17" i="3"/>
  <c r="E19" i="3"/>
  <c r="E20" i="3"/>
  <c r="E21" i="3"/>
  <c r="E22" i="3"/>
  <c r="E23" i="3"/>
  <c r="D10" i="3"/>
  <c r="D11" i="3"/>
  <c r="D12" i="3"/>
  <c r="D13" i="3"/>
  <c r="D16" i="3"/>
  <c r="D17" i="3"/>
  <c r="D18" i="3"/>
  <c r="D19" i="3"/>
  <c r="D20" i="3"/>
  <c r="D21" i="3"/>
  <c r="D22" i="3"/>
  <c r="D23" i="3"/>
  <c r="E8" i="3"/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C24" i="3" l="1"/>
  <c r="B31" i="3" l="1"/>
  <c r="C28" i="3"/>
  <c r="E24" i="3"/>
  <c r="D24" i="3"/>
  <c r="C26" i="3" l="1"/>
  <c r="B30" i="3"/>
  <c r="B32" i="3"/>
  <c r="C27" i="3"/>
  <c r="A32" i="3" l="1"/>
</calcChain>
</file>

<file path=xl/sharedStrings.xml><?xml version="1.0" encoding="utf-8"?>
<sst xmlns="http://schemas.openxmlformats.org/spreadsheetml/2006/main" count="33" uniqueCount="33">
  <si>
    <t>Název projektu žadatele (musí se shodovat s názvem projektu v žádosti)</t>
  </si>
  <si>
    <t>Položka</t>
  </si>
  <si>
    <t>Vzor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</si>
  <si>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</si>
  <si>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</si>
  <si>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</si>
  <si>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</si>
  <si>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</si>
  <si>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</si>
  <si>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</si>
  <si>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</si>
  <si>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</si>
  <si>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</si>
  <si>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</si>
  <si>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</si>
  <si>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</si>
  <si>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</si>
  <si>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</si>
  <si>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</si>
  <si>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</t>
  </si>
  <si>
    <t>Popis</t>
  </si>
  <si>
    <t xml:space="preserve">Kontrola listu: </t>
  </si>
  <si>
    <t>Celkové uznatelné náklady 
(100 %)</t>
  </si>
  <si>
    <t>Hrazeno z vlastních zdrojů (vždy musí být min. 15 % z CUN)</t>
  </si>
  <si>
    <t>Požadováno z dotace (85 %)</t>
  </si>
  <si>
    <t>Celkem dotace 85 %</t>
  </si>
  <si>
    <t>Vlastní zdroje 15 %</t>
  </si>
  <si>
    <t>Celkové uznatelné výdaje</t>
  </si>
  <si>
    <t>služba kreativního profesionála</t>
  </si>
  <si>
    <t>Zpracoval:</t>
  </si>
  <si>
    <t>Datum:</t>
  </si>
  <si>
    <t>Podpis:</t>
  </si>
  <si>
    <t>Rozpočet projektu 
Vouchery pro veřejný sektor - kreativní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</si>
</sst>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4" borderId="18" xfId="0" applyNumberFormat="1" applyFill="1" applyBorder="1" applyProtection="1"/>
    <xf numFmtId="164" fontId="0" fillId="4" borderId="19" xfId="0" applyNumberFormat="1" applyFill="1" applyBorder="1" applyProtection="1"/>
    <xf numFmtId="164" fontId="0" fillId="0" borderId="18" xfId="0" applyNumberFormat="1" applyBorder="1" applyProtection="1"/>
    <xf numFmtId="164" fontId="0" fillId="0" borderId="19" xfId="0" applyNumberFormat="1" applyBorder="1" applyProtection="1"/>
    <xf numFmtId="4" fontId="0" fillId="2" borderId="14" xfId="0" applyNumberFormat="1" applyFill="1" applyBorder="1" applyProtection="1"/>
    <xf numFmtId="164" fontId="0" fillId="2" borderId="14" xfId="0" applyNumberFormat="1" applyFill="1" applyBorder="1" applyProtection="1"/>
    <xf numFmtId="164" fontId="0" fillId="2" borderId="15" xfId="0" applyNumberFormat="1" applyFill="1" applyBorder="1" applyProtection="1"/>
    <xf numFmtId="0" fontId="0" fillId="0" borderId="17" xfId="0" applyBorder="1" applyProtection="1">
      <protection locked="0"/>
    </xf>
    <xf numFmtId="4" fontId="0" fillId="0" borderId="1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0" fillId="0" borderId="0" xfId="0" applyFill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Protection="1"/>
    <xf numFmtId="4" fontId="0" fillId="4" borderId="18" xfId="0" applyNumberForma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ální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abSelected="1" workbookViewId="0">
      <selection activeCell="B39" sqref="B39"/>
    </sheetView>
  </sheetViews>
  <sheetFormatPr defaultRowHeight="15" x14ac:dyDescent="0.25"/>
  <cols>
    <col min="1" max="1" width="20.7109375" customWidth="1"/>
    <col min="2" max="2" width="36" customWidth="1"/>
    <col min="3" max="3" width="16.7109375" customWidth="1"/>
    <col min="4" max="4" width="18.28515625" customWidth="1"/>
    <col min="5" max="5" width="19.5703125" customWidth="1"/>
    <col min="6" max="7" width="9.140625" hidden="1" customWidth="1"/>
    <col min="8" max="8" width="11.85546875" hidden="1" customWidth="1"/>
  </cols>
  <sheetData>
    <row r="1" spans="1:8" ht="15.75" thickBot="1" x14ac:dyDescent="0.3"/>
    <row r="2" spans="1:8" ht="38.25" customHeight="1" thickBot="1" x14ac:dyDescent="0.3">
      <c r="A2" s="46" t="s">
        <v>32</v>
      </c>
      <c r="B2" s="32"/>
      <c r="C2" s="32"/>
      <c r="D2" s="32"/>
      <c r="E2" s="33"/>
    </row>
    <row r="3" spans="1:8" ht="30" customHeight="1" thickBot="1" x14ac:dyDescent="0.3">
      <c r="A3" s="34" t="s">
        <v>0</v>
      </c>
      <c r="B3" s="35"/>
      <c r="C3" s="35"/>
      <c r="D3" s="35"/>
      <c r="E3" s="36"/>
    </row>
    <row r="4" spans="1:8" x14ac:dyDescent="0.25">
      <c r="A4" s="40"/>
      <c r="B4" s="41"/>
      <c r="C4" s="41"/>
      <c r="D4" s="41"/>
      <c r="E4" s="42"/>
    </row>
    <row r="5" spans="1:8" ht="15.75" thickBot="1" x14ac:dyDescent="0.3">
      <c r="A5" s="43"/>
      <c r="B5" s="44"/>
      <c r="C5" s="44"/>
      <c r="D5" s="44"/>
      <c r="E5" s="45"/>
    </row>
    <row r="6" spans="1:8" ht="64.5" customHeight="1" thickBot="1" x14ac:dyDescent="0.3">
      <c r="A6" s="28" t="s">
        <v>1</v>
      </c>
      <c r="B6" s="29" t="s">
        <v>20</v>
      </c>
      <c r="C6" s="30" t="s">
        <v>22</v>
      </c>
      <c r="D6" s="30" t="s">
        <v>23</v>
      </c>
      <c r="E6" s="31" t="s">
        <v>24</v>
      </c>
    </row>
    <row r="7" spans="1:8" x14ac:dyDescent="0.25">
      <c r="A7" s="2" t="s">
        <v>2</v>
      </c>
      <c r="B7" s="3" t="s">
        <v>28</v>
      </c>
      <c r="C7" s="27">
        <v>100000</v>
      </c>
      <c r="D7" s="10">
        <f>15/100*C7</f>
        <v>15000</v>
      </c>
      <c r="E7" s="11">
        <f>85/100*C7</f>
        <v>85000</v>
      </c>
    </row>
    <row r="8" spans="1:8" x14ac:dyDescent="0.25">
      <c r="A8" s="4" t="s">
        <v>3</v>
      </c>
      <c r="B8" s="17"/>
      <c r="C8" s="18"/>
      <c r="D8" s="12">
        <f>15/100*C8</f>
        <v>0</v>
      </c>
      <c r="E8" s="13">
        <f>85/100*C8</f>
        <v>0</v>
      </c>
      <c r="F8">
        <v>200000</v>
      </c>
      <c r="H8" t="str">
        <f>IF(C8&lt;&gt;"",IF(B8="","oprav","ok"),"ok")</f>
        <v>ok</v>
      </c>
    </row>
    <row r="9" spans="1:8" x14ac:dyDescent="0.25">
      <c r="A9" s="5" t="s">
        <v>4</v>
      </c>
      <c r="B9" s="19"/>
      <c r="C9" s="18"/>
      <c r="D9" s="12">
        <f t="shared" ref="D9:D23" si="0">15/100*C9</f>
        <v>0</v>
      </c>
      <c r="E9" s="13">
        <f t="shared" ref="E9:E23" si="1">85/100*C9</f>
        <v>0</v>
      </c>
      <c r="F9">
        <v>50000</v>
      </c>
      <c r="H9" t="str">
        <f t="shared" ref="H9:H23" si="2">IF(C9&lt;&gt;"",IF(B9="","oprav","ok"),"ok")</f>
        <v>ok</v>
      </c>
    </row>
    <row r="10" spans="1:8" x14ac:dyDescent="0.25">
      <c r="A10" s="5" t="s">
        <v>5</v>
      </c>
      <c r="B10" s="19"/>
      <c r="C10" s="18"/>
      <c r="D10" s="12">
        <f t="shared" si="0"/>
        <v>0</v>
      </c>
      <c r="E10" s="13">
        <f t="shared" si="1"/>
        <v>0</v>
      </c>
      <c r="H10" t="str">
        <f t="shared" si="2"/>
        <v>ok</v>
      </c>
    </row>
    <row r="11" spans="1:8" x14ac:dyDescent="0.25">
      <c r="A11" s="5" t="s">
        <v>6</v>
      </c>
      <c r="B11" s="19"/>
      <c r="C11" s="18"/>
      <c r="D11" s="12">
        <f t="shared" si="0"/>
        <v>0</v>
      </c>
      <c r="E11" s="13">
        <f t="shared" si="1"/>
        <v>0</v>
      </c>
      <c r="H11" t="str">
        <f t="shared" si="2"/>
        <v>ok</v>
      </c>
    </row>
    <row r="12" spans="1:8" x14ac:dyDescent="0.25">
      <c r="A12" s="5" t="s">
        <v>7</v>
      </c>
      <c r="B12" s="19"/>
      <c r="C12" s="18"/>
      <c r="D12" s="12">
        <f t="shared" si="0"/>
        <v>0</v>
      </c>
      <c r="E12" s="13">
        <f t="shared" si="1"/>
        <v>0</v>
      </c>
      <c r="H12" t="str">
        <f t="shared" si="2"/>
        <v>ok</v>
      </c>
    </row>
    <row r="13" spans="1:8" x14ac:dyDescent="0.25">
      <c r="A13" s="5" t="s">
        <v>8</v>
      </c>
      <c r="B13" s="19"/>
      <c r="C13" s="18"/>
      <c r="D13" s="12">
        <f t="shared" si="0"/>
        <v>0</v>
      </c>
      <c r="E13" s="13">
        <f t="shared" si="1"/>
        <v>0</v>
      </c>
      <c r="H13" t="str">
        <f t="shared" si="2"/>
        <v>ok</v>
      </c>
    </row>
    <row r="14" spans="1:8" x14ac:dyDescent="0.25">
      <c r="A14" s="5" t="s">
        <v>9</v>
      </c>
      <c r="B14" s="19"/>
      <c r="C14" s="18"/>
      <c r="D14" s="12">
        <f t="shared" si="0"/>
        <v>0</v>
      </c>
      <c r="E14" s="13">
        <f t="shared" si="1"/>
        <v>0</v>
      </c>
      <c r="H14" t="str">
        <f t="shared" si="2"/>
        <v>ok</v>
      </c>
    </row>
    <row r="15" spans="1:8" x14ac:dyDescent="0.25">
      <c r="A15" s="5" t="s">
        <v>10</v>
      </c>
      <c r="B15" s="19"/>
      <c r="C15" s="18"/>
      <c r="D15" s="12">
        <f t="shared" si="0"/>
        <v>0</v>
      </c>
      <c r="E15" s="13">
        <f t="shared" si="1"/>
        <v>0</v>
      </c>
      <c r="H15" t="str">
        <f t="shared" si="2"/>
        <v>ok</v>
      </c>
    </row>
    <row r="16" spans="1:8" x14ac:dyDescent="0.25">
      <c r="A16" s="5" t="s">
        <v>11</v>
      </c>
      <c r="B16" s="19"/>
      <c r="C16" s="18"/>
      <c r="D16" s="12">
        <f t="shared" si="0"/>
        <v>0</v>
      </c>
      <c r="E16" s="13">
        <f t="shared" si="1"/>
        <v>0</v>
      </c>
      <c r="H16" t="str">
        <f t="shared" si="2"/>
        <v>ok</v>
      </c>
    </row>
    <row r="17" spans="1:8" x14ac:dyDescent="0.25">
      <c r="A17" s="5" t="s">
        <v>12</v>
      </c>
      <c r="B17" s="19"/>
      <c r="C17" s="18"/>
      <c r="D17" s="12">
        <f t="shared" si="0"/>
        <v>0</v>
      </c>
      <c r="E17" s="13">
        <f t="shared" si="1"/>
        <v>0</v>
      </c>
      <c r="H17" t="str">
        <f t="shared" si="2"/>
        <v>ok</v>
      </c>
    </row>
    <row r="18" spans="1:8" x14ac:dyDescent="0.25">
      <c r="A18" s="5" t="s">
        <v>13</v>
      </c>
      <c r="B18" s="19"/>
      <c r="C18" s="18"/>
      <c r="D18" s="12">
        <f t="shared" si="0"/>
        <v>0</v>
      </c>
      <c r="E18" s="13">
        <f t="shared" si="1"/>
        <v>0</v>
      </c>
      <c r="H18" t="str">
        <f t="shared" si="2"/>
        <v>ok</v>
      </c>
    </row>
    <row r="19" spans="1:8" x14ac:dyDescent="0.25">
      <c r="A19" s="5" t="s">
        <v>14</v>
      </c>
      <c r="B19" s="19"/>
      <c r="C19" s="18"/>
      <c r="D19" s="12">
        <f t="shared" si="0"/>
        <v>0</v>
      </c>
      <c r="E19" s="13">
        <f t="shared" si="1"/>
        <v>0</v>
      </c>
      <c r="H19" t="str">
        <f t="shared" si="2"/>
        <v>ok</v>
      </c>
    </row>
    <row r="20" spans="1:8" x14ac:dyDescent="0.25">
      <c r="A20" s="5" t="s">
        <v>15</v>
      </c>
      <c r="B20" s="19"/>
      <c r="C20" s="18"/>
      <c r="D20" s="12">
        <f t="shared" si="0"/>
        <v>0</v>
      </c>
      <c r="E20" s="13">
        <f t="shared" si="1"/>
        <v>0</v>
      </c>
      <c r="H20" t="str">
        <f t="shared" si="2"/>
        <v>ok</v>
      </c>
    </row>
    <row r="21" spans="1:8" x14ac:dyDescent="0.25">
      <c r="A21" s="5" t="s">
        <v>16</v>
      </c>
      <c r="B21" s="19"/>
      <c r="C21" s="18"/>
      <c r="D21" s="12">
        <f t="shared" si="0"/>
        <v>0</v>
      </c>
      <c r="E21" s="13">
        <f t="shared" si="1"/>
        <v>0</v>
      </c>
      <c r="H21" t="str">
        <f t="shared" si="2"/>
        <v>ok</v>
      </c>
    </row>
    <row r="22" spans="1:8" x14ac:dyDescent="0.25">
      <c r="A22" s="5" t="s">
        <v>17</v>
      </c>
      <c r="B22" s="19"/>
      <c r="C22" s="18"/>
      <c r="D22" s="12">
        <f t="shared" si="0"/>
        <v>0</v>
      </c>
      <c r="E22" s="13">
        <f t="shared" si="1"/>
        <v>0</v>
      </c>
      <c r="H22" t="str">
        <f t="shared" si="2"/>
        <v>ok</v>
      </c>
    </row>
    <row r="23" spans="1:8" ht="15.75" thickBot="1" x14ac:dyDescent="0.3">
      <c r="A23" s="5" t="s">
        <v>18</v>
      </c>
      <c r="B23" s="19"/>
      <c r="C23" s="18"/>
      <c r="D23" s="12">
        <f t="shared" si="0"/>
        <v>0</v>
      </c>
      <c r="E23" s="13">
        <f t="shared" si="1"/>
        <v>0</v>
      </c>
      <c r="H23" t="str">
        <f t="shared" si="2"/>
        <v>ok</v>
      </c>
    </row>
    <row r="24" spans="1:8" ht="15.75" thickBot="1" x14ac:dyDescent="0.3">
      <c r="A24" s="6" t="s">
        <v>19</v>
      </c>
      <c r="B24" s="7"/>
      <c r="C24" s="14">
        <f>SUM(C8:C23)</f>
        <v>0</v>
      </c>
      <c r="D24" s="15">
        <f>SUM(D8:D23)</f>
        <v>0</v>
      </c>
      <c r="E24" s="16">
        <f>SUM(E8:E23)</f>
        <v>0</v>
      </c>
    </row>
    <row r="25" spans="1:8" s="24" customFormat="1" x14ac:dyDescent="0.25">
      <c r="A25" s="20"/>
      <c r="B25" s="21"/>
      <c r="C25" s="22"/>
      <c r="D25" s="23"/>
      <c r="E25" s="23"/>
    </row>
    <row r="26" spans="1:8" s="24" customFormat="1" x14ac:dyDescent="0.25">
      <c r="A26" s="25" t="s">
        <v>25</v>
      </c>
      <c r="B26" s="21"/>
      <c r="C26" s="26">
        <f>E24</f>
        <v>0</v>
      </c>
      <c r="D26" s="23"/>
      <c r="E26" s="23"/>
    </row>
    <row r="27" spans="1:8" s="24" customFormat="1" x14ac:dyDescent="0.25">
      <c r="A27" s="25" t="s">
        <v>26</v>
      </c>
      <c r="B27" s="21"/>
      <c r="C27" s="26">
        <f>D24</f>
        <v>0</v>
      </c>
      <c r="D27" s="23"/>
      <c r="E27" s="23"/>
    </row>
    <row r="28" spans="1:8" s="24" customFormat="1" x14ac:dyDescent="0.25">
      <c r="A28" s="25" t="s">
        <v>27</v>
      </c>
      <c r="B28" s="21"/>
      <c r="C28" s="26">
        <f>C24</f>
        <v>0</v>
      </c>
      <c r="D28" s="23"/>
      <c r="E28" s="23"/>
    </row>
    <row r="29" spans="1:8" x14ac:dyDescent="0.25">
      <c r="A29" s="8"/>
    </row>
    <row r="30" spans="1:8" x14ac:dyDescent="0.25">
      <c r="B30" s="38" t="str">
        <f>IF(E24&gt;F8,"Maximální povolená hranice požadované dotace nesmí činit více než 200 000 Kč. Opravte.","")</f>
        <v/>
      </c>
      <c r="C30" s="38"/>
      <c r="D30" s="38"/>
      <c r="E30" s="38"/>
    </row>
    <row r="31" spans="1:8" x14ac:dyDescent="0.25">
      <c r="A31" s="9" t="s">
        <v>21</v>
      </c>
      <c r="B31" s="37" t="str">
        <f>IF(C24=0,"Doplňte částky do polí ve sloupci Celkové uznatelné náklady","")</f>
        <v>Doplňte částky do polí ve sloupci Celkové uznatelné náklady</v>
      </c>
      <c r="C31" s="37"/>
      <c r="D31" s="37"/>
      <c r="E31" s="37"/>
    </row>
    <row r="32" spans="1:8" x14ac:dyDescent="0.25">
      <c r="A32" s="1" t="str">
        <f>IF(B30="",IF(B31="",IF(B32="",IF(H8="ok",IF(H9="ok",IF(H10="ok",IF(H11="ok",IF(H12="ok",IF(H13="ok",IF(H14="ok",IF(H15="ok",IF(H16="ok",IF(H17="ok",IF(H18="ok",IF(H19="ok",IF(H20="ok",IF(H21="ok",IF(H22="ok",IF(H23="ok","List je vyplněn správně",""),""),""),""),""),""),""),""),""),""),""),""),""),""),""),""),""),""))</f>
        <v/>
      </c>
      <c r="B32" s="39" t="str">
        <f>IF(E24&lt;F9,"Minimální povolená hranice činí 50 000 Kč. Opravte.","")</f>
        <v>Minimální povolená hranice činí 50 000 Kč. Opravte.</v>
      </c>
      <c r="C32" s="39"/>
      <c r="D32" s="39"/>
      <c r="E32" s="39"/>
    </row>
    <row r="33" spans="1:2" x14ac:dyDescent="0.25">
      <c r="B33" t="str">
        <f>IF(A4="","Doplňte název projektu","")</f>
        <v>Doplňte název projektu</v>
      </c>
    </row>
    <row r="35" spans="1:2" x14ac:dyDescent="0.25">
      <c r="A35" s="1" t="s">
        <v>29</v>
      </c>
    </row>
    <row r="37" spans="1:2" x14ac:dyDescent="0.25">
      <c r="A37" s="1" t="s">
        <v>30</v>
      </c>
      <c r="B37" s="47"/>
    </row>
    <row r="39" spans="1:2" x14ac:dyDescent="0.25">
      <c r="A39" s="1" t="s">
        <v>31</v>
      </c>
    </row>
  </sheetData>
  <sheetProtection algorithmName="SHA-512" hashValue="XbuV3Ov1jbkSePw8Tq8EkFx1v2K+MA9ST61s8xkoX1S4aRTABlVHyAJ/Sfhs14Jcf95gwcEc8506Vroyw2olJQ==" saltValue="Aq97eiYuTUDjQ7CswTBj4A==" spinCount="100000" sheet="1" objects="1" scenarios="1"/>
  <protectedRanges>
    <protectedRange sqref="A4 B37 B35" name="Oblast2"/>
    <protectedRange sqref="B8:C23" name="Oblast1"/>
  </protectedRanges>
  <mergeCells count="6">
    <mergeCell ref="A2:E2"/>
    <mergeCell ref="A3:E3"/>
    <mergeCell ref="B31:E31"/>
    <mergeCell ref="B30:E30"/>
    <mergeCell ref="B32:E32"/>
    <mergeCell ref="A4:E5"/>
  </mergeCells>
  <conditionalFormatting sqref="A32">
    <cfRule type="expression" dxfId="5" priority="6">
      <formula>$A$32&lt;&gt;""</formula>
    </cfRule>
  </conditionalFormatting>
  <conditionalFormatting sqref="B8:B23">
    <cfRule type="expression" dxfId="4" priority="10" stopIfTrue="1">
      <formula>$H8="oprav"</formula>
    </cfRule>
  </conditionalFormatting>
  <conditionalFormatting sqref="B30">
    <cfRule type="expression" dxfId="3" priority="4">
      <formula>$B$30&lt;&gt;""</formula>
    </cfRule>
  </conditionalFormatting>
  <conditionalFormatting sqref="B31">
    <cfRule type="expression" dxfId="2" priority="3">
      <formula>$B$31&lt;&gt;""</formula>
    </cfRule>
  </conditionalFormatting>
  <conditionalFormatting sqref="B32">
    <cfRule type="expression" dxfId="1" priority="2">
      <formula>$B$32&lt;&gt;""</formula>
    </cfRule>
  </conditionalFormatting>
  <conditionalFormatting sqref="B33">
    <cfRule type="expression" dxfId="0" priority="1">
      <formula>IF(A4="","Doplňte název projektu","")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Lapešová Jitka</cp:lastModifiedBy>
  <dcterms:created xsi:type="dcterms:W3CDTF">2024-04-22T06:36:18Z</dcterms:created>
  <dcterms:modified xsi:type="dcterms:W3CDTF">2025-05-12T11:53:17Z</dcterms:modified>
</cp:coreProperties>
</file>