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20" activeTab="2"/>
  </bookViews>
  <sheets>
    <sheet name="Formulář" sheetId="1" r:id="rId1"/>
    <sheet name="Avízo" sheetId="2" r:id="rId2"/>
    <sheet name="Kontrola" sheetId="3" r:id="rId3"/>
    <sheet name="Data" sheetId="4" state="hidden" r:id="rId4"/>
  </sheets>
  <definedNames>
    <definedName name="_xlfn.IFERROR" hidden="1">#NAME?</definedName>
    <definedName name="Var_cerpani">'Data'!$M$3:$M$5</definedName>
    <definedName name="Var_doba">'Data'!$K$3:$K$4</definedName>
    <definedName name="Var_doklady">'Data'!$L$3:$L$4</definedName>
    <definedName name="Var_dotace">'Data'!$A$3:$A$50</definedName>
    <definedName name="Var_dph">'Data'!$H$3:$H$4</definedName>
    <definedName name="Var_charakter">'Data'!$G$3:$G$4</definedName>
    <definedName name="Var_prijemce">'Data'!$F$3:$F$5</definedName>
    <definedName name="Var_ucel">'Data'!$J$3:$J$4</definedName>
    <definedName name="Var_ucet">'Data'!$I$3:$I$4</definedName>
  </definedNames>
  <calcPr fullCalcOnLoad="1"/>
</workbook>
</file>

<file path=xl/sharedStrings.xml><?xml version="1.0" encoding="utf-8"?>
<sst xmlns="http://schemas.openxmlformats.org/spreadsheetml/2006/main" count="281" uniqueCount="179">
  <si>
    <t>Řádek číslo</t>
  </si>
  <si>
    <t>Číslo dokladu</t>
  </si>
  <si>
    <t>Finanční vypořádání poskytnuté dotace z rozpočtu
Karlovarského kraje</t>
  </si>
  <si>
    <t>Název dotačního programu/individuální dotace:</t>
  </si>
  <si>
    <t>Příjemce dotace je:</t>
  </si>
  <si>
    <t>Charakter dotace: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</si>
  <si>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</si>
  <si>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</si>
  <si>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</si>
  <si>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</si>
  <si>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</si>
  <si>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</si>
  <si>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</si>
  <si>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</si>
  <si>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</si>
  <si>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</si>
  <si>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</si>
  <si>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</si>
  <si>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</si>
  <si>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</si>
  <si>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</si>
  <si>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</si>
  <si>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</si>
  <si>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</si>
  <si>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</si>
  <si>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</si>
  <si>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INVESTIČNÍ VÝDAJE</t>
  </si>
  <si>
    <t>NEINVESTIČNÍ VÝDAJE</t>
  </si>
  <si>
    <t>INVESTIČNÍ VÝDAJE CELKEM</t>
  </si>
  <si>
    <t>NEINVESTIČNÍ VÝDAJE CELKEM</t>
  </si>
  <si>
    <r>
      <rPr>
        <b/>
        <sz val="11"/>
        <color indexed="8"/>
        <rFont val="Times New Roman"/>
        <family val="1"/>
      </rPr>
      <t>Karlovarský kraj
Závodní 353/88
360 06  Karlovy Vary - Dvory</t>
    </r>
    <r>
      <rPr>
        <sz val="11"/>
        <color indexed="8"/>
        <rFont val="Times New Roman"/>
        <family val="1"/>
      </rPr>
      <t xml:space="preserve">
Identifikační číslo: 70891168
Datová schránka: siqbxt2
Telefon: 354 222 300
E-mail: epodatelna@kr-karlovarsky.cz</t>
    </r>
  </si>
  <si>
    <t>Var_dotace</t>
  </si>
  <si>
    <t>Var_prijemce</t>
  </si>
  <si>
    <t>právnická osoba</t>
  </si>
  <si>
    <t>fyzická osoba podnikající</t>
  </si>
  <si>
    <t>fyzická osoba nepodnikající</t>
  </si>
  <si>
    <t>Var_charakter</t>
  </si>
  <si>
    <t>investiční</t>
  </si>
  <si>
    <t>neinvestiční</t>
  </si>
  <si>
    <t>kombinovaná</t>
  </si>
  <si>
    <t>Var_dph</t>
  </si>
  <si>
    <t>ano</t>
  </si>
  <si>
    <t>ne</t>
  </si>
  <si>
    <t>Částka na dokladu v Kč</t>
  </si>
  <si>
    <t>A. Identifikace dotace</t>
  </si>
  <si>
    <t>C. Seznam dokladů pro finanční vypořádání</t>
  </si>
  <si>
    <t>Individuální dotace - odbor bezpečnosti a krizového řízení</t>
  </si>
  <si>
    <t>Individuální dotace - odbor dopravy a silničního hospodářství</t>
  </si>
  <si>
    <t>Individuální dotace - odbor kultury, památkové péče, lázeňství a cestovního ruchu</t>
  </si>
  <si>
    <t>Individuální dotace - odbor regionálního rozvoje</t>
  </si>
  <si>
    <t>Individuální dotace - odbor sociálních věcí</t>
  </si>
  <si>
    <t>Individuální dotace - odbor školství, mládeže a tělovýchovy</t>
  </si>
  <si>
    <t>Individuální dotace - odbor zdravotnictví</t>
  </si>
  <si>
    <t>Individuální dotace - odbor životního prostředí a zemědělství</t>
  </si>
  <si>
    <t>Místo pro nalepení evidenčního štítku podatelny:</t>
  </si>
  <si>
    <t>Místo pro interní záznamy poskytovatele dotace:</t>
  </si>
  <si>
    <t>Poskytovatel dotace:</t>
  </si>
  <si>
    <t>Evid. číslo veřejnoprávní smlouvy:</t>
  </si>
  <si>
    <t>Uznaná částka
v Kč</t>
  </si>
  <si>
    <r>
      <t xml:space="preserve">Identifikátor žádosti </t>
    </r>
    <r>
      <rPr>
        <sz val="10"/>
        <color indexed="8"/>
        <rFont val="Times New Roman"/>
        <family val="1"/>
      </rPr>
      <t>(KUKVX006…)</t>
    </r>
    <r>
      <rPr>
        <sz val="11"/>
        <color indexed="8"/>
        <rFont val="Times New Roman"/>
        <family val="1"/>
      </rPr>
      <t>:</t>
    </r>
  </si>
  <si>
    <t>Rozdíl (v Kč):</t>
  </si>
  <si>
    <t>Počet dokladů, které příjemce k finančnímu vypořádání dotace přikládá:</t>
  </si>
  <si>
    <t>Místo a datum vyhotovení:</t>
  </si>
  <si>
    <t>místo vyhotovení:</t>
  </si>
  <si>
    <t>datum vyhotovení:</t>
  </si>
  <si>
    <t>titul před jménem, jméno a příjmení, titul za jménem:</t>
  </si>
  <si>
    <t>podpis (razítko a podpis):</t>
  </si>
  <si>
    <t>Vlastnoruční podpis příjemce dotace:</t>
  </si>
  <si>
    <t>Avízo</t>
  </si>
  <si>
    <t>Variabilní symbol:</t>
  </si>
  <si>
    <t>Var_ucty</t>
  </si>
  <si>
    <t>27-5622800267/0100 - Komerční banka, a. s.</t>
  </si>
  <si>
    <t>Částka skutečně využitá
z poskytnuté dotace v Kč</t>
  </si>
  <si>
    <t>Částka skutečně využitá z poskytnuté dotace (v Kč):</t>
  </si>
  <si>
    <t>%podíl využité dotace na skutečných výdajích</t>
  </si>
  <si>
    <t>telefon/mobil:</t>
  </si>
  <si>
    <t>jméno a příjmení:</t>
  </si>
  <si>
    <t>dosažení účelu dotace:</t>
  </si>
  <si>
    <t>kontrola předložených dokladů:</t>
  </si>
  <si>
    <t>kontrola vrácení nevyčerpané části popř. celé dotace:</t>
  </si>
  <si>
    <t>Var_ucel</t>
  </si>
  <si>
    <t>Var_doba</t>
  </si>
  <si>
    <t>dosaženo</t>
  </si>
  <si>
    <t>nedosaženo</t>
  </si>
  <si>
    <t>splněno</t>
  </si>
  <si>
    <t>nesplněno</t>
  </si>
  <si>
    <t>Poskytnutá dotace nebo záloha na dotaci celk. (v Kč):</t>
  </si>
  <si>
    <t>Var_doklady</t>
  </si>
  <si>
    <t>doklady bez závad</t>
  </si>
  <si>
    <t>doklady se závadami</t>
  </si>
  <si>
    <t>Var_cerpani</t>
  </si>
  <si>
    <t>příjemce vyčerpal celou dotaci</t>
  </si>
  <si>
    <t>příjemce vrátil nevyčerpanou část dotace</t>
  </si>
  <si>
    <t>příjemce nevrátil nevyčerpanou část dotace</t>
  </si>
  <si>
    <t>datum:</t>
  </si>
  <si>
    <t>podpis:</t>
  </si>
  <si>
    <t>Kontrolu finančního vypořádání provedl:</t>
  </si>
  <si>
    <t>Kontrolu finančního vypořádání ověřil:</t>
  </si>
  <si>
    <t>B. Identifikace příjemce</t>
  </si>
  <si>
    <t>Specifický symbol:</t>
  </si>
  <si>
    <t>Datum odeslání vratky dotace:</t>
  </si>
  <si>
    <t>Výsledek kontroly finančního vypořádání dotace:</t>
  </si>
  <si>
    <t>další záznamy z kontroly finančního vypořádání dotace:</t>
  </si>
  <si>
    <t>splnění doby pro dosažení účelu dotace:</t>
  </si>
  <si>
    <t>Záznam o kontrole dotace</t>
  </si>
  <si>
    <t>Číslo účtu poskytovatele:</t>
  </si>
  <si>
    <t>Skutečné celkové výdaje na projekt/akci/činnost</t>
  </si>
  <si>
    <r>
      <t>Identifikátor žádosti</t>
    </r>
    <r>
      <rPr>
        <sz val="11"/>
        <color indexed="8"/>
        <rFont val="Times New Roman"/>
        <family val="1"/>
      </rPr>
      <t>:</t>
    </r>
  </si>
  <si>
    <t>Var_intID</t>
  </si>
  <si>
    <t>Var_prilohy</t>
  </si>
  <si>
    <t>Formulář je určen pro vyplnění pomocí výpočetní techniky!
Vyplňujte jen nepodbarvená (bílá) pole!</t>
  </si>
  <si>
    <t>D. Celkové údaje o dotaci</t>
  </si>
  <si>
    <t>Seznam příloh k finančnímu vypořádání:</t>
  </si>
  <si>
    <t>Vyhotovil:</t>
  </si>
  <si>
    <t>Program pro poskytování dotací z rozpočtu Karlovarského kraje na podporu aktivit v oblasti prevence kriminality</t>
  </si>
  <si>
    <t>Program pro poskytování dotací z rozpočtu Karlovarského kraje na podporu jednotek sborů dobrovolných hasičů obcí Karlovarského kraje</t>
  </si>
  <si>
    <t>Program pro poskytování dotací z rozpočtu Karlovarského kraje na podporu obnovy stávajících a vznik nových dopravních hřišť</t>
  </si>
  <si>
    <r>
      <rPr>
        <b/>
        <sz val="11"/>
        <rFont val="Times New Roman"/>
        <family val="1"/>
      </rPr>
      <t>Projekt</t>
    </r>
    <r>
      <rPr>
        <sz val="11"/>
        <rFont val="Times New Roman"/>
        <family val="1"/>
      </rPr>
      <t xml:space="preserve"> „Podpora výměny zdrojů tepla na pevná paliva v rodinných domech v Karlovarském kraji v rámci OP ŽP 2014-2020 - Kotlíkové dotace III“</t>
    </r>
  </si>
  <si>
    <t>Program pro poskytování dotací z rozpočtu Karlovarského kraje na podporu kulturních aktivit</t>
  </si>
  <si>
    <t>Program pro poskytování dotací z rozpočtu Karlovarského kraje na obnovu a využití kulturních památek, památkově hodnotných objektů a movitých věcí</t>
  </si>
  <si>
    <t>Program pro poskytování dotací z rozpočtu Karlovarského kraje na podporu aktivit v cestovním ruchu v Karlovarském kraji</t>
  </si>
  <si>
    <t>Program pro poskytování dotací z rozpočtu Karlovarského kraje na podporu vydávání neperiodických publikací</t>
  </si>
  <si>
    <t>Program pro poskytování dotací z rozpočtu Karlovarského kraje - "Senior Expres"</t>
  </si>
  <si>
    <t>Program pro poskytování dotací z rozpočtu Karlovarského kraje – "Program rozvoje konkurenceschopnosti Karlovarského kraje"</t>
  </si>
  <si>
    <t>Program pro poskytování dotací z rozpočtu Karlovarského kraje na podporu územně plánovací činnosti obcí Karlovarského kraje</t>
  </si>
  <si>
    <t>Program pro poskytování dotací z rozpočtu Karlovarského kraje na podporu rozvoje cyklistické infrastruktury v Karlovarském kraji</t>
  </si>
  <si>
    <t>Program pro poskytování dotací v rámci projektu Podpora vybraných služeb sociální prevence II</t>
  </si>
  <si>
    <t>Program pro poskytování dotací z rozpočtu Karlovarského kraje na investiční podporu terénních a ambulantních sociálních služeb</t>
  </si>
  <si>
    <t>Program pro poskytování dotací z rozpočtu Karlovarského kraje na neinvestiční podporu terénních a ambulantních sociálních služeb</t>
  </si>
  <si>
    <t>Program pro poskytování dotací z rozpočtu Karlovarského kraje na podporu aktivní činnosti seniorů</t>
  </si>
  <si>
    <t>Program pro poskytování dotací z rozpočtu Karlovarského kraje na podporu rodiny</t>
  </si>
  <si>
    <t>Program pro poskytování dotací z rozpočtu Karlovarského kraje na podporu dobrovolnictví</t>
  </si>
  <si>
    <t>Program pro poskytování dotací z rozpočtu Karlovarského kraje na zajištění spolufinancování sociálních služeb s celostátní a nadregionální působností</t>
  </si>
  <si>
    <t>Program pro poskytování finančních prostředků na zajištění sociálních služeb v roce 2020</t>
  </si>
  <si>
    <t>Program pro poskytování dotací z rozpočtu Karlovarského kraje na podporu školních soutěží</t>
  </si>
  <si>
    <t>Program pro poskytování dotací z rozpočtu Karlovarského kraje na podporu údržby a obnovy sportovních zařízení v Karlovarském kraji</t>
  </si>
  <si>
    <t>Program pro poskytování dotací z rozpočtu Karlovarského kraje na podporu aktivit v oblasti prevence rizikového chování dětí a mládeže</t>
  </si>
  <si>
    <t>Program pro poskytování dotací z rozpočtu Karlovarského kraje na podporu získání odborné kvalifikace učitelů základních a středních škol zřizovaných Karlovarským krajem, obcí nebo dobrovolným svazkem obcí</t>
  </si>
  <si>
    <t>Program pro poskytování dotací z rozpočtu Karlovarského kraje na podporu sportovních aktivit dětí a mládeže</t>
  </si>
  <si>
    <t>Program pro poskytování dotací z rozpočtu Karlovarského kraje na podporu sportovních akcí</t>
  </si>
  <si>
    <t xml:space="preserve">Program pro poskytování dotací z rozpočtu Karlovarského kraje na podporu vrcholového sportu </t>
  </si>
  <si>
    <t>Program pro poskytování dotací z rozpočtu Karlovarského kraje na podporu sportovní infrastruktury profesionálního sportu</t>
  </si>
  <si>
    <t>Program pro poskytování dotací z rozpočtu Karlovarského kraje na podporu kreativity, spolupráce a zdravého životního stylu dětí a mládeže v Karlovarském kraji</t>
  </si>
  <si>
    <t>Program pro poskytování stipendia (dotace) z rozpočtu Karlovarského kraje ke zlepšení vzdělanostní struktury obyvatelstva</t>
  </si>
  <si>
    <t>Program pro poskytování dotací z rozpočtu Karlovarského kraje na podporu vybavení ordinací praktických lékařů informačními technologiemi v souvislosti s eReceptem</t>
  </si>
  <si>
    <t>Program pro poskytování dotací z rozpočtu Karlovarského kraje na podporu provozování domácí hospicové péče</t>
  </si>
  <si>
    <t>Program pro poskytování dotací z rozpočtu Karlovarského kraje na podporu zdravotnické osvěty, výchovy a zmírňování následku onemocnění</t>
  </si>
  <si>
    <t>Program pro poskytování dotací z rozpočtu Karlovarského kraje na podporu ochrany životního prostředí a environmentální výchovy, vzdělávání a osvěty</t>
  </si>
  <si>
    <t>Program pro poskytování dotací z rozpočtu Karlovarského kraje na opakovanou umělou obnovu lesů poškozených suchem a ochranu lesa proti zvěři oplocenkami</t>
  </si>
  <si>
    <t>Program pro poskytování dotací z rozpočtu Karlovarského kraje na realizaci drobných vodohospodářských ekologických akcí</t>
  </si>
  <si>
    <t>Program pro poskytování dotací z rozpočtu Karlovarského kraje na podporu včelařství</t>
  </si>
  <si>
    <t>Program pro poskytování dotací z rozpočtu Karlovarského kraje na realizaci opatření na ochranu před povodněmi v územích ohrožených povodněmi</t>
  </si>
  <si>
    <t>Program pro poskytování dotací z rozpočtu Karlovarského kraje na snížení výskytu prasete divokého v obydlených a obyvateli jinak využívaných oblastech Karlovarského kraje</t>
  </si>
  <si>
    <t>Program pro poskytování dotací z rozpočtu Karlovarského kraje na likvidaci invazních druhů rostlin v Karlovarském kraji</t>
  </si>
  <si>
    <r>
      <rPr>
        <b/>
        <sz val="11"/>
        <rFont val="Times New Roman"/>
        <family val="1"/>
      </rPr>
      <t>Projekt</t>
    </r>
    <r>
      <rPr>
        <sz val="11"/>
        <rFont val="Times New Roman"/>
        <family val="1"/>
      </rPr>
      <t xml:space="preserve"> "Podpora výkonů rozhodnutí stavebních úřadů v Karlovarském kraji"</t>
    </r>
  </si>
  <si>
    <t>Program pro poskytování dotací z rozpočtu Karlovrského kraje - náborové a stabilizační příspěvky pro učitele</t>
  </si>
  <si>
    <t>Program pro poskytování dotací z rozpočtu Karlovarského kraje na podporu prevence proti suchu, zadržení vody v krajině a péče o zeleň</t>
  </si>
  <si>
    <t>Program na vybavení pobytových sociálních služeb v souvislosti s přechodem na vysílací standard DVB - T2</t>
  </si>
  <si>
    <t>Individuální dotace - odbor investic</t>
  </si>
  <si>
    <t>Program pro poskytování dotací z rozpočtu Karlovarského kraje – „Program obnovy venkova“</t>
  </si>
  <si>
    <t>Program pro poskytování dotací z rozpočtu Karlovarského kraje na podporu budování a údržby lyžařských běžeckých tras v Karlovarském kraji</t>
  </si>
  <si>
    <t>Program pro poskytování dotací z rozpočtu Karlovarského kraje - "Smart Akcelerátor 2.0 - Asistenční vouchery Karlovarského kraje"</t>
  </si>
  <si>
    <t>197889578/0300 - Československá obchodní banka, a.s.</t>
  </si>
  <si>
    <t>7613272/0800 - Česká spořitelna, a.s.</t>
  </si>
  <si>
    <t>2022990024/6000 - PPF banka, a.s.</t>
  </si>
  <si>
    <t>Var_char_dotace</t>
  </si>
  <si>
    <t>zbú 1</t>
  </si>
  <si>
    <t>Var_ucet</t>
  </si>
  <si>
    <t>V tomto sloupci se uvede oficiální název dotačního programu nebo individuální dotace</t>
  </si>
  <si>
    <t>V tomto sloupci se uvede, zda je dotace investiční nebo neinvestiční nebo kombinovaná
podle názvu se pak předvyplní do finančního vypořádání</t>
  </si>
  <si>
    <t>V tomto sloupci se uvede bankovní účet kraje, ze kterého se dotace bude hradit, a to podle seznamu odborů popř. ZBÚ pro příslušný dotační program</t>
  </si>
  <si>
    <t>Zde je číselník typů žadatele/příjemce dotace</t>
  </si>
  <si>
    <t>Zde je číselník charakterů dotace</t>
  </si>
  <si>
    <t>Zde je číselník plátců DPH</t>
  </si>
  <si>
    <t>Zde je číselník bankovních účtů kraje pro plabu dotace</t>
  </si>
  <si>
    <t>Zde je číselník odpovědí, zda bylo či nebylo dosaženo účelu dotace</t>
  </si>
  <si>
    <t>Zde je číselník odpovědí, zda předložené doklady byly či nebyly v pořádku</t>
  </si>
  <si>
    <t>Zde je číselník odpovědí zhodnocení čerpání dotace</t>
  </si>
  <si>
    <t>V tomto sloupci  se uvede, které přílohy se přikládají k finančnímu vypořádání dotace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</si>
</sst>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#,##0.00_ ;[Red]\-#,##0.00\ "/>
    <numFmt numFmtId="165" formatCode="d/m/yyyy;@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name val="Times New Roman"/>
      <family val="1"/>
    </font>
    <font>
      <i/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1"/>
      <name val="Times New Roman"/>
      <family val="1"/>
    </font>
    <font>
      <i/>
      <sz val="11"/>
      <color indexed="49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0"/>
      <color theme="1"/>
      <name val="Times New Roman"/>
      <family val="1"/>
    </font>
    <font>
      <i/>
      <sz val="11"/>
      <color theme="4" tint="-0.24997000396251678"/>
      <name val="Times New Roman"/>
      <family val="1"/>
    </font>
    <font>
      <b/>
      <sz val="14"/>
      <color theme="1"/>
      <name val="Times New Roman"/>
      <family val="1"/>
    </font>
    <font>
      <i/>
      <sz val="8"/>
      <color theme="1"/>
      <name val="Times New Roman"/>
      <family val="1"/>
    </font>
    <font>
      <b/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medium"/>
      <top style="thin"/>
      <bottom style="thin"/>
    </border>
    <border>
      <left style="medium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39">
    <xf numFmtId="0" fontId="0" fillId="0" borderId="0" xfId="0" applyFont="1" applyAlignment="1">
      <alignment/>
    </xf>
    <xf numFmtId="0" fontId="43" fillId="0" borderId="0" xfId="0" applyFont="1" applyBorder="1" applyAlignment="1">
      <alignment wrapText="1"/>
    </xf>
    <xf numFmtId="0" fontId="43" fillId="0" borderId="0" xfId="0" applyFont="1" applyBorder="1" applyAlignment="1">
      <alignment/>
    </xf>
    <xf numFmtId="0" fontId="43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44" fillId="0" borderId="0" xfId="0" applyFont="1" applyBorder="1" applyAlignment="1">
      <alignment wrapText="1"/>
    </xf>
    <xf numFmtId="0" fontId="44" fillId="0" borderId="0" xfId="0" applyFont="1" applyBorder="1" applyAlignment="1">
      <alignment/>
    </xf>
    <xf numFmtId="0" fontId="43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49" fontId="43" fillId="0" borderId="0" xfId="0" applyNumberFormat="1" applyFont="1" applyAlignment="1">
      <alignment/>
    </xf>
    <xf numFmtId="0" fontId="44" fillId="0" borderId="0" xfId="0" applyNumberFormat="1" applyFont="1" applyBorder="1" applyAlignment="1">
      <alignment/>
    </xf>
    <xf numFmtId="0" fontId="43" fillId="0" borderId="0" xfId="0" applyNumberFormat="1" applyFont="1" applyBorder="1" applyAlignment="1">
      <alignment/>
    </xf>
    <xf numFmtId="49" fontId="43" fillId="0" borderId="0" xfId="0" applyNumberFormat="1" applyFont="1" applyFill="1" applyAlignment="1" applyProtection="1">
      <alignment vertical="center" wrapText="1"/>
      <protection/>
    </xf>
    <xf numFmtId="49" fontId="43" fillId="0" borderId="0" xfId="0" applyNumberFormat="1" applyFont="1" applyAlignment="1" applyProtection="1">
      <alignment vertical="center" wrapText="1"/>
      <protection/>
    </xf>
    <xf numFmtId="49" fontId="43" fillId="8" borderId="0" xfId="0" applyNumberFormat="1" applyFont="1" applyFill="1" applyAlignment="1" applyProtection="1">
      <alignment vertical="center" wrapText="1"/>
      <protection/>
    </xf>
    <xf numFmtId="49" fontId="43" fillId="8" borderId="0" xfId="0" applyNumberFormat="1" applyFont="1" applyFill="1" applyAlignment="1" applyProtection="1">
      <alignment horizontal="left" vertical="center" wrapText="1"/>
      <protection/>
    </xf>
    <xf numFmtId="0" fontId="43" fillId="0" borderId="0" xfId="0" applyNumberFormat="1" applyFont="1" applyAlignment="1" applyProtection="1">
      <alignment vertical="center" wrapText="1"/>
      <protection/>
    </xf>
    <xf numFmtId="49" fontId="43" fillId="8" borderId="0" xfId="0" applyNumberFormat="1" applyFont="1" applyFill="1" applyBorder="1" applyAlignment="1" applyProtection="1">
      <alignment horizontal="left" vertical="center" wrapText="1"/>
      <protection/>
    </xf>
    <xf numFmtId="49" fontId="44" fillId="8" borderId="10" xfId="0" applyNumberFormat="1" applyFont="1" applyFill="1" applyBorder="1" applyAlignment="1" applyProtection="1">
      <alignment horizontal="center" vertical="center" wrapText="1"/>
      <protection/>
    </xf>
    <xf numFmtId="49" fontId="44" fillId="8" borderId="10" xfId="0" applyNumberFormat="1" applyFont="1" applyFill="1" applyBorder="1" applyAlignment="1" applyProtection="1">
      <alignment vertical="center" wrapText="1"/>
      <protection/>
    </xf>
    <xf numFmtId="49" fontId="43" fillId="8" borderId="11" xfId="0" applyNumberFormat="1" applyFont="1" applyFill="1" applyBorder="1" applyAlignment="1" applyProtection="1">
      <alignment horizontal="center" vertical="center" wrapText="1"/>
      <protection/>
    </xf>
    <xf numFmtId="49" fontId="43" fillId="0" borderId="12" xfId="0" applyNumberFormat="1" applyFont="1" applyBorder="1" applyAlignment="1" applyProtection="1">
      <alignment vertical="center" wrapText="1"/>
      <protection/>
    </xf>
    <xf numFmtId="164" fontId="43" fillId="0" borderId="13" xfId="0" applyNumberFormat="1" applyFont="1" applyBorder="1" applyAlignment="1" applyProtection="1">
      <alignment vertical="center" wrapText="1"/>
      <protection/>
    </xf>
    <xf numFmtId="164" fontId="43" fillId="0" borderId="14" xfId="0" applyNumberFormat="1" applyFont="1" applyBorder="1" applyAlignment="1" applyProtection="1">
      <alignment vertical="center" wrapText="1"/>
      <protection/>
    </xf>
    <xf numFmtId="164" fontId="43" fillId="8" borderId="15" xfId="0" applyNumberFormat="1" applyFont="1" applyFill="1" applyBorder="1" applyAlignment="1" applyProtection="1">
      <alignment vertical="center" wrapText="1"/>
      <protection/>
    </xf>
    <xf numFmtId="49" fontId="43" fillId="0" borderId="16" xfId="0" applyNumberFormat="1" applyFont="1" applyBorder="1" applyAlignment="1" applyProtection="1">
      <alignment vertical="center" wrapText="1"/>
      <protection/>
    </xf>
    <xf numFmtId="164" fontId="43" fillId="0" borderId="10" xfId="0" applyNumberFormat="1" applyFont="1" applyBorder="1" applyAlignment="1" applyProtection="1">
      <alignment vertical="center" wrapText="1"/>
      <protection/>
    </xf>
    <xf numFmtId="164" fontId="43" fillId="0" borderId="17" xfId="0" applyNumberFormat="1" applyFont="1" applyBorder="1" applyAlignment="1" applyProtection="1">
      <alignment vertical="center" wrapText="1"/>
      <protection/>
    </xf>
    <xf numFmtId="49" fontId="43" fillId="0" borderId="18" xfId="0" applyNumberFormat="1" applyFont="1" applyBorder="1" applyAlignment="1" applyProtection="1">
      <alignment vertical="center" wrapText="1"/>
      <protection/>
    </xf>
    <xf numFmtId="164" fontId="43" fillId="0" borderId="19" xfId="0" applyNumberFormat="1" applyFont="1" applyBorder="1" applyAlignment="1" applyProtection="1">
      <alignment vertical="center" wrapText="1"/>
      <protection/>
    </xf>
    <xf numFmtId="164" fontId="43" fillId="0" borderId="20" xfId="0" applyNumberFormat="1" applyFont="1" applyBorder="1" applyAlignment="1" applyProtection="1">
      <alignment vertical="center" wrapText="1"/>
      <protection/>
    </xf>
    <xf numFmtId="164" fontId="43" fillId="8" borderId="21" xfId="0" applyNumberFormat="1" applyFont="1" applyFill="1" applyBorder="1" applyAlignment="1" applyProtection="1">
      <alignment vertical="center" wrapText="1"/>
      <protection/>
    </xf>
    <xf numFmtId="164" fontId="43" fillId="8" borderId="10" xfId="0" applyNumberFormat="1" applyFont="1" applyFill="1" applyBorder="1" applyAlignment="1" applyProtection="1">
      <alignment vertical="center" wrapText="1"/>
      <protection/>
    </xf>
    <xf numFmtId="49" fontId="46" fillId="8" borderId="0" xfId="0" applyNumberFormat="1" applyFont="1" applyFill="1" applyBorder="1" applyAlignment="1" applyProtection="1">
      <alignment horizontal="left" vertical="center" wrapText="1"/>
      <protection/>
    </xf>
    <xf numFmtId="49" fontId="46" fillId="0" borderId="0" xfId="0" applyNumberFormat="1" applyFont="1" applyFill="1" applyAlignment="1" applyProtection="1">
      <alignment vertical="center" wrapText="1"/>
      <protection/>
    </xf>
    <xf numFmtId="49" fontId="46" fillId="0" borderId="0" xfId="0" applyNumberFormat="1" applyFont="1" applyAlignment="1" applyProtection="1">
      <alignment vertical="center" wrapText="1"/>
      <protection/>
    </xf>
    <xf numFmtId="164" fontId="43" fillId="0" borderId="22" xfId="0" applyNumberFormat="1" applyFont="1" applyBorder="1" applyAlignment="1" applyProtection="1">
      <alignment vertical="center" wrapText="1"/>
      <protection/>
    </xf>
    <xf numFmtId="49" fontId="43" fillId="8" borderId="10" xfId="0" applyNumberFormat="1" applyFont="1" applyFill="1" applyBorder="1" applyAlignment="1" applyProtection="1">
      <alignment vertical="center" wrapText="1"/>
      <protection/>
    </xf>
    <xf numFmtId="164" fontId="43" fillId="8" borderId="23" xfId="0" applyNumberFormat="1" applyFont="1" applyFill="1" applyBorder="1" applyAlignment="1" applyProtection="1">
      <alignment vertical="center" wrapText="1"/>
      <protection/>
    </xf>
    <xf numFmtId="49" fontId="43" fillId="8" borderId="15" xfId="0" applyNumberFormat="1" applyFont="1" applyFill="1" applyBorder="1" applyAlignment="1" applyProtection="1">
      <alignment vertical="center" wrapText="1"/>
      <protection/>
    </xf>
    <xf numFmtId="10" fontId="43" fillId="0" borderId="0" xfId="0" applyNumberFormat="1" applyFont="1" applyAlignment="1" applyProtection="1">
      <alignment vertical="center" wrapText="1"/>
      <protection/>
    </xf>
    <xf numFmtId="10" fontId="43" fillId="8" borderId="21" xfId="0" applyNumberFormat="1" applyFont="1" applyFill="1" applyBorder="1" applyAlignment="1" applyProtection="1">
      <alignment vertical="center" wrapText="1"/>
      <protection/>
    </xf>
    <xf numFmtId="1" fontId="43" fillId="0" borderId="22" xfId="0" applyNumberFormat="1" applyFont="1" applyBorder="1" applyAlignment="1" applyProtection="1">
      <alignment vertical="center" wrapText="1"/>
      <protection/>
    </xf>
    <xf numFmtId="0" fontId="43" fillId="8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Font="1" applyFill="1" applyBorder="1" applyAlignment="1">
      <alignment horizontal="left" vertical="center" wrapText="1"/>
    </xf>
    <xf numFmtId="0" fontId="43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0" fontId="43" fillId="0" borderId="10" xfId="0" applyFont="1" applyFill="1" applyBorder="1" applyAlignment="1">
      <alignment vertical="center" wrapText="1"/>
    </xf>
    <xf numFmtId="0" fontId="45" fillId="0" borderId="0" xfId="0" applyFont="1" applyAlignment="1">
      <alignment/>
    </xf>
    <xf numFmtId="0" fontId="47" fillId="0" borderId="0" xfId="0" applyFont="1" applyBorder="1" applyAlignment="1">
      <alignment wrapText="1"/>
    </xf>
    <xf numFmtId="0" fontId="47" fillId="0" borderId="0" xfId="0" applyNumberFormat="1" applyFont="1" applyBorder="1" applyAlignment="1">
      <alignment wrapText="1"/>
    </xf>
    <xf numFmtId="49" fontId="43" fillId="0" borderId="12" xfId="0" applyNumberFormat="1" applyFont="1" applyBorder="1" applyAlignment="1" applyProtection="1">
      <alignment horizontal="left" vertical="center" wrapText="1"/>
      <protection/>
    </xf>
    <xf numFmtId="49" fontId="43" fillId="0" borderId="13" xfId="0" applyNumberFormat="1" applyFont="1" applyBorder="1" applyAlignment="1" applyProtection="1">
      <alignment horizontal="left" vertical="center" wrapText="1"/>
      <protection/>
    </xf>
    <xf numFmtId="49" fontId="43" fillId="0" borderId="14" xfId="0" applyNumberFormat="1" applyFont="1" applyBorder="1" applyAlignment="1" applyProtection="1">
      <alignment horizontal="left" vertical="center" wrapText="1"/>
      <protection/>
    </xf>
    <xf numFmtId="49" fontId="43" fillId="0" borderId="16" xfId="0" applyNumberFormat="1" applyFont="1" applyBorder="1" applyAlignment="1" applyProtection="1">
      <alignment horizontal="left" vertical="center" wrapText="1"/>
      <protection/>
    </xf>
    <xf numFmtId="49" fontId="43" fillId="0" borderId="10" xfId="0" applyNumberFormat="1" applyFont="1" applyBorder="1" applyAlignment="1" applyProtection="1">
      <alignment horizontal="left" vertical="center" wrapText="1"/>
      <protection/>
    </xf>
    <xf numFmtId="49" fontId="43" fillId="0" borderId="17" xfId="0" applyNumberFormat="1" applyFont="1" applyBorder="1" applyAlignment="1" applyProtection="1">
      <alignment horizontal="left" vertical="center" wrapText="1"/>
      <protection/>
    </xf>
    <xf numFmtId="49" fontId="43" fillId="0" borderId="18" xfId="0" applyNumberFormat="1" applyFont="1" applyBorder="1" applyAlignment="1" applyProtection="1">
      <alignment horizontal="left" vertical="center" wrapText="1"/>
      <protection/>
    </xf>
    <xf numFmtId="49" fontId="43" fillId="0" borderId="19" xfId="0" applyNumberFormat="1" applyFont="1" applyBorder="1" applyAlignment="1" applyProtection="1">
      <alignment horizontal="left" vertical="center" wrapText="1"/>
      <protection/>
    </xf>
    <xf numFmtId="49" fontId="43" fillId="0" borderId="20" xfId="0" applyNumberFormat="1" applyFont="1" applyBorder="1" applyAlignment="1" applyProtection="1">
      <alignment horizontal="left" vertical="center" wrapText="1"/>
      <protection/>
    </xf>
    <xf numFmtId="49" fontId="43" fillId="8" borderId="24" xfId="0" applyNumberFormat="1" applyFont="1" applyFill="1" applyBorder="1" applyAlignment="1" applyProtection="1">
      <alignment horizontal="left" vertical="center" wrapText="1"/>
      <protection/>
    </xf>
    <xf numFmtId="49" fontId="43" fillId="8" borderId="25" xfId="0" applyNumberFormat="1" applyFont="1" applyFill="1" applyBorder="1" applyAlignment="1" applyProtection="1">
      <alignment horizontal="left" vertical="center" wrapText="1"/>
      <protection/>
    </xf>
    <xf numFmtId="49" fontId="43" fillId="8" borderId="26" xfId="0" applyNumberFormat="1" applyFont="1" applyFill="1" applyBorder="1" applyAlignment="1" applyProtection="1">
      <alignment horizontal="left" vertical="center" wrapText="1"/>
      <protection/>
    </xf>
    <xf numFmtId="49" fontId="43" fillId="0" borderId="27" xfId="0" applyNumberFormat="1" applyFont="1" applyBorder="1" applyAlignment="1" applyProtection="1">
      <alignment horizontal="left" vertical="center" wrapText="1"/>
      <protection/>
    </xf>
    <xf numFmtId="49" fontId="43" fillId="0" borderId="28" xfId="0" applyNumberFormat="1" applyFont="1" applyBorder="1" applyAlignment="1" applyProtection="1">
      <alignment horizontal="left" vertical="center" wrapText="1"/>
      <protection/>
    </xf>
    <xf numFmtId="165" fontId="43" fillId="8" borderId="15" xfId="0" applyNumberFormat="1" applyFont="1" applyFill="1" applyBorder="1" applyAlignment="1" applyProtection="1">
      <alignment horizontal="left" vertical="center" wrapText="1"/>
      <protection/>
    </xf>
    <xf numFmtId="165" fontId="43" fillId="8" borderId="10" xfId="0" applyNumberFormat="1" applyFont="1" applyFill="1" applyBorder="1" applyAlignment="1" applyProtection="1">
      <alignment horizontal="left" vertical="center" wrapText="1"/>
      <protection/>
    </xf>
    <xf numFmtId="49" fontId="43" fillId="8" borderId="29" xfId="0" applyNumberFormat="1" applyFont="1" applyFill="1" applyBorder="1" applyAlignment="1" applyProtection="1">
      <alignment horizontal="left" vertical="center" wrapText="1"/>
      <protection/>
    </xf>
    <xf numFmtId="49" fontId="43" fillId="0" borderId="30" xfId="0" applyNumberFormat="1" applyFont="1" applyBorder="1" applyAlignment="1" applyProtection="1">
      <alignment horizontal="left" vertical="center" wrapText="1"/>
      <protection/>
    </xf>
    <xf numFmtId="49" fontId="43" fillId="8" borderId="23" xfId="0" applyNumberFormat="1" applyFont="1" applyFill="1" applyBorder="1" applyAlignment="1" applyProtection="1">
      <alignment horizontal="left" vertical="center" wrapText="1"/>
      <protection/>
    </xf>
    <xf numFmtId="3" fontId="43" fillId="8" borderId="10" xfId="0" applyNumberFormat="1" applyFont="1" applyFill="1" applyBorder="1" applyAlignment="1" applyProtection="1">
      <alignment horizontal="left" vertical="center" wrapText="1"/>
      <protection/>
    </xf>
    <xf numFmtId="0" fontId="44" fillId="8" borderId="0" xfId="0" applyNumberFormat="1" applyFont="1" applyFill="1" applyAlignment="1" applyProtection="1">
      <alignment horizontal="left" vertical="center" wrapText="1"/>
      <protection/>
    </xf>
    <xf numFmtId="49" fontId="43" fillId="8" borderId="10" xfId="0" applyNumberFormat="1" applyFont="1" applyFill="1" applyBorder="1" applyAlignment="1" applyProtection="1">
      <alignment horizontal="left" vertical="center" wrapText="1"/>
      <protection/>
    </xf>
    <xf numFmtId="49" fontId="43" fillId="8" borderId="11" xfId="0" applyNumberFormat="1" applyFont="1" applyFill="1" applyBorder="1" applyAlignment="1" applyProtection="1">
      <alignment horizontal="left" vertical="center" wrapText="1"/>
      <protection/>
    </xf>
    <xf numFmtId="49" fontId="43" fillId="8" borderId="0" xfId="0" applyNumberFormat="1" applyFont="1" applyFill="1" applyBorder="1" applyAlignment="1" applyProtection="1">
      <alignment horizontal="left" vertical="center" wrapText="1"/>
      <protection/>
    </xf>
    <xf numFmtId="0" fontId="43" fillId="8" borderId="26" xfId="0" applyNumberFormat="1" applyFont="1" applyFill="1" applyBorder="1" applyAlignment="1" applyProtection="1">
      <alignment horizontal="left" vertical="top" wrapText="1"/>
      <protection/>
    </xf>
    <xf numFmtId="0" fontId="43" fillId="8" borderId="0" xfId="0" applyNumberFormat="1" applyFont="1" applyFill="1" applyBorder="1" applyAlignment="1" applyProtection="1">
      <alignment horizontal="left" vertical="top" wrapText="1"/>
      <protection/>
    </xf>
    <xf numFmtId="0" fontId="43" fillId="8" borderId="25" xfId="0" applyNumberFormat="1" applyFont="1" applyFill="1" applyBorder="1" applyAlignment="1" applyProtection="1">
      <alignment horizontal="left" vertical="top" wrapText="1"/>
      <protection/>
    </xf>
    <xf numFmtId="0" fontId="43" fillId="8" borderId="31" xfId="0" applyNumberFormat="1" applyFont="1" applyFill="1" applyBorder="1" applyAlignment="1" applyProtection="1">
      <alignment horizontal="left" vertical="top" wrapText="1"/>
      <protection/>
    </xf>
    <xf numFmtId="0" fontId="43" fillId="8" borderId="11" xfId="0" applyNumberFormat="1" applyFont="1" applyFill="1" applyBorder="1" applyAlignment="1" applyProtection="1">
      <alignment horizontal="left" vertical="center" wrapText="1"/>
      <protection/>
    </xf>
    <xf numFmtId="0" fontId="43" fillId="8" borderId="32" xfId="0" applyNumberFormat="1" applyFont="1" applyFill="1" applyBorder="1" applyAlignment="1" applyProtection="1">
      <alignment horizontal="left" vertical="center" wrapText="1"/>
      <protection/>
    </xf>
    <xf numFmtId="0" fontId="43" fillId="0" borderId="16" xfId="0" applyNumberFormat="1" applyFont="1" applyBorder="1" applyAlignment="1" applyProtection="1">
      <alignment horizontal="left" vertical="center" wrapText="1"/>
      <protection/>
    </xf>
    <xf numFmtId="0" fontId="43" fillId="0" borderId="10" xfId="0" applyNumberFormat="1" applyFont="1" applyBorder="1" applyAlignment="1" applyProtection="1">
      <alignment horizontal="left" vertical="center" wrapText="1"/>
      <protection/>
    </xf>
    <xf numFmtId="0" fontId="43" fillId="0" borderId="17" xfId="0" applyNumberFormat="1" applyFont="1" applyBorder="1" applyAlignment="1" applyProtection="1">
      <alignment horizontal="left" vertical="center" wrapText="1"/>
      <protection/>
    </xf>
    <xf numFmtId="0" fontId="43" fillId="8" borderId="10" xfId="0" applyNumberFormat="1" applyFont="1" applyFill="1" applyBorder="1" applyAlignment="1" applyProtection="1">
      <alignment horizontal="left" vertical="center" wrapText="1"/>
      <protection/>
    </xf>
    <xf numFmtId="49" fontId="48" fillId="8" borderId="0" xfId="0" applyNumberFormat="1" applyFont="1" applyFill="1" applyAlignment="1" applyProtection="1">
      <alignment horizontal="center" vertical="center" wrapText="1"/>
      <protection/>
    </xf>
    <xf numFmtId="0" fontId="43" fillId="0" borderId="12" xfId="0" applyNumberFormat="1" applyFont="1" applyBorder="1" applyAlignment="1" applyProtection="1">
      <alignment horizontal="left" vertical="center" wrapText="1"/>
      <protection/>
    </xf>
    <xf numFmtId="0" fontId="43" fillId="0" borderId="13" xfId="0" applyNumberFormat="1" applyFont="1" applyBorder="1" applyAlignment="1" applyProtection="1">
      <alignment horizontal="left" vertical="center" wrapText="1"/>
      <protection/>
    </xf>
    <xf numFmtId="0" fontId="43" fillId="0" borderId="14" xfId="0" applyNumberFormat="1" applyFont="1" applyBorder="1" applyAlignment="1" applyProtection="1">
      <alignment horizontal="left" vertical="center" wrapText="1"/>
      <protection/>
    </xf>
    <xf numFmtId="0" fontId="43" fillId="0" borderId="18" xfId="0" applyNumberFormat="1" applyFont="1" applyBorder="1" applyAlignment="1" applyProtection="1">
      <alignment horizontal="left" vertical="center" wrapText="1"/>
      <protection/>
    </xf>
    <xf numFmtId="0" fontId="43" fillId="0" borderId="19" xfId="0" applyNumberFormat="1" applyFont="1" applyBorder="1" applyAlignment="1" applyProtection="1">
      <alignment horizontal="left" vertical="center" wrapText="1"/>
      <protection/>
    </xf>
    <xf numFmtId="0" fontId="43" fillId="0" borderId="20" xfId="0" applyNumberFormat="1" applyFont="1" applyBorder="1" applyAlignment="1" applyProtection="1">
      <alignment horizontal="left" vertical="center" wrapText="1"/>
      <protection/>
    </xf>
    <xf numFmtId="49" fontId="49" fillId="8" borderId="23" xfId="0" applyNumberFormat="1" applyFont="1" applyFill="1" applyBorder="1" applyAlignment="1" applyProtection="1">
      <alignment horizontal="left" vertical="center" wrapText="1"/>
      <protection/>
    </xf>
    <xf numFmtId="49" fontId="43" fillId="8" borderId="21" xfId="0" applyNumberFormat="1" applyFont="1" applyFill="1" applyBorder="1" applyAlignment="1" applyProtection="1">
      <alignment horizontal="left" vertical="center" wrapText="1"/>
      <protection/>
    </xf>
    <xf numFmtId="49" fontId="48" fillId="33" borderId="0" xfId="0" applyNumberFormat="1" applyFont="1" applyFill="1" applyBorder="1" applyAlignment="1" applyProtection="1">
      <alignment horizontal="center" vertical="center" wrapText="1"/>
      <protection/>
    </xf>
    <xf numFmtId="49" fontId="50" fillId="8" borderId="0" xfId="0" applyNumberFormat="1" applyFont="1" applyFill="1" applyAlignment="1" applyProtection="1">
      <alignment horizontal="center" vertical="center" wrapText="1"/>
      <protection/>
    </xf>
    <xf numFmtId="49" fontId="44" fillId="8" borderId="10" xfId="0" applyNumberFormat="1" applyFont="1" applyFill="1" applyBorder="1" applyAlignment="1" applyProtection="1">
      <alignment horizontal="left" vertical="center" wrapText="1"/>
      <protection/>
    </xf>
    <xf numFmtId="49" fontId="44" fillId="8" borderId="21" xfId="0" applyNumberFormat="1" applyFont="1" applyFill="1" applyBorder="1" applyAlignment="1" applyProtection="1">
      <alignment horizontal="left" vertical="center" wrapText="1"/>
      <protection/>
    </xf>
    <xf numFmtId="49" fontId="44" fillId="8" borderId="11" xfId="0" applyNumberFormat="1" applyFont="1" applyFill="1" applyBorder="1" applyAlignment="1" applyProtection="1">
      <alignment horizontal="left" vertical="center" wrapText="1"/>
      <protection/>
    </xf>
    <xf numFmtId="49" fontId="44" fillId="8" borderId="33" xfId="0" applyNumberFormat="1" applyFont="1" applyFill="1" applyBorder="1" applyAlignment="1" applyProtection="1">
      <alignment horizontal="left" vertical="center" wrapText="1"/>
      <protection/>
    </xf>
    <xf numFmtId="49" fontId="44" fillId="8" borderId="34" xfId="0" applyNumberFormat="1" applyFont="1" applyFill="1" applyBorder="1" applyAlignment="1" applyProtection="1">
      <alignment horizontal="left" vertical="center" wrapText="1"/>
      <protection/>
    </xf>
    <xf numFmtId="0" fontId="44" fillId="8" borderId="24" xfId="0" applyNumberFormat="1" applyFont="1" applyFill="1" applyBorder="1" applyAlignment="1" applyProtection="1">
      <alignment horizontal="center" vertical="center" wrapText="1"/>
      <protection/>
    </xf>
    <xf numFmtId="0" fontId="44" fillId="8" borderId="15" xfId="0" applyNumberFormat="1" applyFont="1" applyFill="1" applyBorder="1" applyAlignment="1" applyProtection="1">
      <alignment horizontal="center" vertical="center" wrapText="1"/>
      <protection/>
    </xf>
    <xf numFmtId="49" fontId="43" fillId="8" borderId="32" xfId="0" applyNumberFormat="1" applyFont="1" applyFill="1" applyBorder="1" applyAlignment="1" applyProtection="1">
      <alignment horizontal="left" vertical="center" wrapText="1"/>
      <protection/>
    </xf>
    <xf numFmtId="49" fontId="44" fillId="8" borderId="23" xfId="0" applyNumberFormat="1" applyFont="1" applyFill="1" applyBorder="1" applyAlignment="1" applyProtection="1">
      <alignment horizontal="left" vertical="center" wrapText="1"/>
      <protection/>
    </xf>
    <xf numFmtId="0" fontId="44" fillId="8" borderId="0" xfId="0" applyNumberFormat="1" applyFont="1" applyFill="1" applyBorder="1" applyAlignment="1" applyProtection="1">
      <alignment horizontal="left" vertical="center" wrapText="1"/>
      <protection/>
    </xf>
    <xf numFmtId="165" fontId="43" fillId="0" borderId="18" xfId="0" applyNumberFormat="1" applyFont="1" applyBorder="1" applyAlignment="1" applyProtection="1">
      <alignment horizontal="left" vertical="center" wrapText="1"/>
      <protection/>
    </xf>
    <xf numFmtId="165" fontId="43" fillId="0" borderId="19" xfId="0" applyNumberFormat="1" applyFont="1" applyBorder="1" applyAlignment="1" applyProtection="1">
      <alignment horizontal="left" vertical="center" wrapText="1"/>
      <protection/>
    </xf>
    <xf numFmtId="165" fontId="43" fillId="0" borderId="20" xfId="0" applyNumberFormat="1" applyFont="1" applyBorder="1" applyAlignment="1" applyProtection="1">
      <alignment horizontal="left" vertical="center" wrapText="1"/>
      <protection/>
    </xf>
    <xf numFmtId="0" fontId="43" fillId="0" borderId="28" xfId="0" applyNumberFormat="1" applyFont="1" applyBorder="1" applyAlignment="1" applyProtection="1">
      <alignment horizontal="left" vertical="center" wrapText="1"/>
      <protection/>
    </xf>
    <xf numFmtId="0" fontId="43" fillId="0" borderId="30" xfId="0" applyNumberFormat="1" applyFont="1" applyBorder="1" applyAlignment="1" applyProtection="1">
      <alignment horizontal="left" vertical="center" wrapText="1"/>
      <protection/>
    </xf>
    <xf numFmtId="0" fontId="43" fillId="8" borderId="29" xfId="0" applyNumberFormat="1" applyFont="1" applyFill="1" applyBorder="1" applyAlignment="1" applyProtection="1">
      <alignment horizontal="left" vertical="center" wrapText="1"/>
      <protection/>
    </xf>
    <xf numFmtId="49" fontId="43" fillId="8" borderId="35" xfId="0" applyNumberFormat="1" applyFont="1" applyFill="1" applyBorder="1" applyAlignment="1" applyProtection="1">
      <alignment horizontal="left" vertical="center" wrapText="1"/>
      <protection/>
    </xf>
    <xf numFmtId="49" fontId="43" fillId="0" borderId="36" xfId="0" applyNumberFormat="1" applyFont="1" applyBorder="1" applyAlignment="1" applyProtection="1">
      <alignment horizontal="left" vertical="center" wrapText="1"/>
      <protection/>
    </xf>
    <xf numFmtId="49" fontId="43" fillId="0" borderId="32" xfId="0" applyNumberFormat="1" applyFont="1" applyBorder="1" applyAlignment="1" applyProtection="1">
      <alignment horizontal="left" vertical="center" wrapText="1"/>
      <protection/>
    </xf>
    <xf numFmtId="49" fontId="43" fillId="0" borderId="35" xfId="0" applyNumberFormat="1" applyFont="1" applyBorder="1" applyAlignment="1" applyProtection="1">
      <alignment horizontal="left" vertical="center" wrapText="1"/>
      <protection/>
    </xf>
    <xf numFmtId="49" fontId="48" fillId="33" borderId="0" xfId="0" applyNumberFormat="1" applyFont="1" applyFill="1" applyBorder="1" applyAlignment="1">
      <alignment horizontal="center" vertical="center" wrapText="1"/>
    </xf>
    <xf numFmtId="49" fontId="43" fillId="8" borderId="10" xfId="0" applyNumberFormat="1" applyFont="1" applyFill="1" applyBorder="1" applyAlignment="1">
      <alignment horizontal="left" vertical="center" wrapText="1"/>
    </xf>
    <xf numFmtId="49" fontId="43" fillId="8" borderId="11" xfId="0" applyNumberFormat="1" applyFont="1" applyFill="1" applyBorder="1" applyAlignment="1">
      <alignment horizontal="left" vertical="center" wrapText="1"/>
    </xf>
    <xf numFmtId="49" fontId="43" fillId="8" borderId="29" xfId="0" applyNumberFormat="1" applyFont="1" applyFill="1" applyBorder="1" applyAlignment="1">
      <alignment horizontal="left"/>
    </xf>
    <xf numFmtId="49" fontId="43" fillId="0" borderId="27" xfId="0" applyNumberFormat="1" applyFont="1" applyBorder="1" applyAlignment="1">
      <alignment horizontal="left"/>
    </xf>
    <xf numFmtId="49" fontId="43" fillId="0" borderId="30" xfId="0" applyNumberFormat="1" applyFont="1" applyBorder="1" applyAlignment="1">
      <alignment horizontal="left"/>
    </xf>
    <xf numFmtId="49" fontId="43" fillId="0" borderId="28" xfId="0" applyNumberFormat="1" applyFont="1" applyBorder="1" applyAlignment="1">
      <alignment horizontal="left"/>
    </xf>
    <xf numFmtId="49" fontId="43" fillId="8" borderId="29" xfId="0" applyNumberFormat="1" applyFont="1" applyFill="1" applyBorder="1" applyAlignment="1">
      <alignment horizontal="left" vertical="center"/>
    </xf>
    <xf numFmtId="49" fontId="43" fillId="0" borderId="12" xfId="0" applyNumberFormat="1" applyFont="1" applyBorder="1" applyAlignment="1">
      <alignment horizontal="left" vertical="center" wrapText="1"/>
    </xf>
    <xf numFmtId="49" fontId="43" fillId="0" borderId="13" xfId="0" applyNumberFormat="1" applyFont="1" applyBorder="1" applyAlignment="1">
      <alignment horizontal="left" vertical="center" wrapText="1"/>
    </xf>
    <xf numFmtId="49" fontId="43" fillId="0" borderId="14" xfId="0" applyNumberFormat="1" applyFont="1" applyBorder="1" applyAlignment="1">
      <alignment horizontal="left" vertical="center" wrapText="1"/>
    </xf>
    <xf numFmtId="49" fontId="43" fillId="0" borderId="16" xfId="0" applyNumberFormat="1" applyFont="1" applyBorder="1" applyAlignment="1">
      <alignment horizontal="left" vertical="center" wrapText="1"/>
    </xf>
    <xf numFmtId="49" fontId="43" fillId="0" borderId="10" xfId="0" applyNumberFormat="1" applyFont="1" applyBorder="1" applyAlignment="1">
      <alignment horizontal="left" vertical="center" wrapText="1"/>
    </xf>
    <xf numFmtId="49" fontId="43" fillId="0" borderId="17" xfId="0" applyNumberFormat="1" applyFont="1" applyBorder="1" applyAlignment="1">
      <alignment horizontal="left" vertical="center" wrapText="1"/>
    </xf>
    <xf numFmtId="49" fontId="43" fillId="0" borderId="18" xfId="0" applyNumberFormat="1" applyFont="1" applyBorder="1" applyAlignment="1">
      <alignment horizontal="left" vertical="center" wrapText="1"/>
    </xf>
    <xf numFmtId="49" fontId="43" fillId="0" borderId="19" xfId="0" applyNumberFormat="1" applyFont="1" applyBorder="1" applyAlignment="1">
      <alignment horizontal="left" vertical="center" wrapText="1"/>
    </xf>
    <xf numFmtId="49" fontId="43" fillId="0" borderId="20" xfId="0" applyNumberFormat="1" applyFont="1" applyBorder="1" applyAlignment="1">
      <alignment horizontal="left" vertical="center" wrapText="1"/>
    </xf>
    <xf numFmtId="49" fontId="43" fillId="8" borderId="23" xfId="0" applyNumberFormat="1" applyFont="1" applyFill="1" applyBorder="1" applyAlignment="1">
      <alignment horizontal="left"/>
    </xf>
    <xf numFmtId="49" fontId="43" fillId="8" borderId="29" xfId="0" applyNumberFormat="1" applyFont="1" applyFill="1" applyBorder="1" applyAlignment="1">
      <alignment horizontal="left" vertical="center" wrapText="1"/>
    </xf>
    <xf numFmtId="49" fontId="43" fillId="0" borderId="27" xfId="0" applyNumberFormat="1" applyFont="1" applyBorder="1" applyAlignment="1">
      <alignment horizontal="left" vertical="center" wrapText="1"/>
    </xf>
    <xf numFmtId="0" fontId="43" fillId="0" borderId="30" xfId="0" applyNumberFormat="1" applyFont="1" applyBorder="1" applyAlignment="1">
      <alignment horizontal="left" vertical="center" wrapText="1"/>
    </xf>
    <xf numFmtId="0" fontId="43" fillId="0" borderId="28" xfId="0" applyNumberFormat="1" applyFont="1" applyBorder="1" applyAlignment="1">
      <alignment horizontal="left" vertical="center" wrapText="1"/>
    </xf>
    <xf numFmtId="0" fontId="43" fillId="8" borderId="29" xfId="0" applyNumberFormat="1" applyFont="1" applyFill="1" applyBorder="1" applyAlignment="1">
      <alignment horizontal="left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4" tint="0.5999600291252136"/>
        </patternFill>
      </fill>
    </dxf>
    <dxf>
      <fill>
        <patternFill>
          <bgColor theme="4" tint="0.599960029125213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0"/>
  <sheetViews>
    <sheetView showZeros="0" zoomScale="130" zoomScaleNormal="130" zoomScalePageLayoutView="0" workbookViewId="0" topLeftCell="A55">
      <selection activeCell="C31" sqref="C31"/>
    </sheetView>
  </sheetViews>
  <sheetFormatPr defaultColWidth="9.140625" defaultRowHeight="15"/>
  <cols>
    <col min="1" max="3" width="15.7109375" style="13" customWidth="1"/>
    <col min="4" max="5" width="16.7109375" style="13" customWidth="1"/>
    <col min="6" max="6" width="9.140625" style="12" customWidth="1"/>
    <col min="7" max="7" width="19.57421875" style="13" bestFit="1" customWidth="1"/>
    <col min="8" max="16384" width="9.140625" style="13" customWidth="1"/>
  </cols>
  <sheetData>
    <row r="1" spans="1:5" ht="15" customHeight="1">
      <c r="A1" s="95" t="s">
        <v>110</v>
      </c>
      <c r="B1" s="95"/>
      <c r="C1" s="95"/>
      <c r="D1" s="95"/>
      <c r="E1" s="95"/>
    </row>
    <row r="2" spans="1:5" ht="15">
      <c r="A2" s="95"/>
      <c r="B2" s="95"/>
      <c r="C2" s="95"/>
      <c r="D2" s="95"/>
      <c r="E2" s="95"/>
    </row>
    <row r="3" spans="1:5" ht="15">
      <c r="A3" s="14"/>
      <c r="B3" s="14"/>
      <c r="C3" s="14"/>
      <c r="D3" s="14"/>
      <c r="E3" s="14"/>
    </row>
    <row r="4" spans="1:5" ht="15" customHeight="1">
      <c r="A4" s="104" t="s">
        <v>56</v>
      </c>
      <c r="B4" s="104"/>
      <c r="C4" s="104"/>
      <c r="D4" s="92" t="s">
        <v>54</v>
      </c>
      <c r="E4" s="92"/>
    </row>
    <row r="5" spans="1:5" ht="15" customHeight="1">
      <c r="A5" s="67" t="s">
        <v>30</v>
      </c>
      <c r="B5" s="67"/>
      <c r="C5" s="67"/>
      <c r="D5" s="67"/>
      <c r="E5" s="67"/>
    </row>
    <row r="6" spans="1:5" ht="15">
      <c r="A6" s="67"/>
      <c r="B6" s="67"/>
      <c r="C6" s="67"/>
      <c r="D6" s="67"/>
      <c r="E6" s="67"/>
    </row>
    <row r="7" spans="1:5" ht="15">
      <c r="A7" s="67"/>
      <c r="B7" s="67"/>
      <c r="C7" s="67"/>
      <c r="D7" s="67"/>
      <c r="E7" s="67"/>
    </row>
    <row r="8" spans="1:5" ht="15">
      <c r="A8" s="67"/>
      <c r="B8" s="67"/>
      <c r="C8" s="67"/>
      <c r="D8" s="67"/>
      <c r="E8" s="67"/>
    </row>
    <row r="9" spans="1:5" ht="15">
      <c r="A9" s="67"/>
      <c r="B9" s="67"/>
      <c r="C9" s="67"/>
      <c r="D9" s="67"/>
      <c r="E9" s="67"/>
    </row>
    <row r="10" spans="1:5" ht="15">
      <c r="A10" s="67"/>
      <c r="B10" s="67"/>
      <c r="C10" s="67"/>
      <c r="D10" s="93"/>
      <c r="E10" s="93"/>
    </row>
    <row r="11" spans="1:5" ht="15" customHeight="1">
      <c r="A11" s="67"/>
      <c r="B11" s="67"/>
      <c r="C11" s="67"/>
      <c r="D11" s="92" t="s">
        <v>55</v>
      </c>
      <c r="E11" s="92"/>
    </row>
    <row r="12" spans="1:5" ht="15">
      <c r="A12" s="67"/>
      <c r="B12" s="67"/>
      <c r="C12" s="67"/>
      <c r="D12" s="67"/>
      <c r="E12" s="67"/>
    </row>
    <row r="13" spans="1:5" ht="15">
      <c r="A13" s="93"/>
      <c r="B13" s="93"/>
      <c r="C13" s="93"/>
      <c r="D13" s="93"/>
      <c r="E13" s="93"/>
    </row>
    <row r="14" spans="1:5" ht="15">
      <c r="A14" s="14"/>
      <c r="B14" s="14"/>
      <c r="C14" s="14"/>
      <c r="D14" s="15"/>
      <c r="E14" s="15"/>
    </row>
    <row r="15" spans="1:5" ht="37.5" customHeight="1">
      <c r="A15" s="94" t="s">
        <v>2</v>
      </c>
      <c r="B15" s="94"/>
      <c r="C15" s="94"/>
      <c r="D15" s="94"/>
      <c r="E15" s="94"/>
    </row>
    <row r="16" spans="1:5" ht="15">
      <c r="A16" s="14"/>
      <c r="B16" s="14"/>
      <c r="C16" s="14"/>
      <c r="D16" s="15"/>
      <c r="E16" s="15"/>
    </row>
    <row r="17" spans="1:5" ht="19.5" thickBot="1">
      <c r="A17" s="85" t="s">
        <v>44</v>
      </c>
      <c r="B17" s="85"/>
      <c r="C17" s="85"/>
      <c r="D17" s="85"/>
      <c r="E17" s="85"/>
    </row>
    <row r="18" spans="1:5" ht="15" customHeight="1">
      <c r="A18" s="72" t="s">
        <v>3</v>
      </c>
      <c r="B18" s="73"/>
      <c r="C18" s="86" t="s">
        <v>46</v>
      </c>
      <c r="D18" s="87"/>
      <c r="E18" s="88"/>
    </row>
    <row r="19" spans="1:7" ht="15">
      <c r="A19" s="72"/>
      <c r="B19" s="73"/>
      <c r="C19" s="81"/>
      <c r="D19" s="82"/>
      <c r="E19" s="83"/>
      <c r="G19" s="16"/>
    </row>
    <row r="20" spans="1:5" ht="15">
      <c r="A20" s="72"/>
      <c r="B20" s="73"/>
      <c r="C20" s="81"/>
      <c r="D20" s="82"/>
      <c r="E20" s="83"/>
    </row>
    <row r="21" spans="1:5" ht="15">
      <c r="A21" s="72" t="s">
        <v>107</v>
      </c>
      <c r="B21" s="73"/>
      <c r="C21" s="81"/>
      <c r="D21" s="82"/>
      <c r="E21" s="83"/>
    </row>
    <row r="22" spans="1:5" ht="15.75" thickBot="1">
      <c r="A22" s="72" t="s">
        <v>57</v>
      </c>
      <c r="B22" s="73"/>
      <c r="C22" s="89"/>
      <c r="D22" s="90"/>
      <c r="E22" s="91"/>
    </row>
    <row r="23" spans="1:5" ht="15">
      <c r="A23" s="15"/>
      <c r="B23" s="15"/>
      <c r="C23" s="15"/>
      <c r="D23" s="15"/>
      <c r="E23" s="15"/>
    </row>
    <row r="24" spans="1:5" ht="19.5" thickBot="1">
      <c r="A24" s="85" t="s">
        <v>98</v>
      </c>
      <c r="B24" s="85"/>
      <c r="C24" s="85"/>
      <c r="D24" s="85"/>
      <c r="E24" s="85"/>
    </row>
    <row r="25" spans="1:7" ht="15">
      <c r="A25" s="72" t="s">
        <v>4</v>
      </c>
      <c r="B25" s="73"/>
      <c r="C25" s="86"/>
      <c r="D25" s="87"/>
      <c r="E25" s="88"/>
      <c r="G25" s="16"/>
    </row>
    <row r="26" spans="1:5" ht="15">
      <c r="A26" s="84">
        <f>IF(Formulář!C25=Data!F3,"Titul před jménem, jméno a příjmení, titul za jménem:",IF(Formulář!C25=Data!F4,"Titul před jménem, jméno a příjmení, titul za jménem:",IF(Formulář!C25=Data!F5,"Název právnické osoby:","")))</f>
      </c>
      <c r="B26" s="79"/>
      <c r="C26" s="81"/>
      <c r="D26" s="82"/>
      <c r="E26" s="83"/>
    </row>
    <row r="27" spans="1:5" ht="15">
      <c r="A27" s="84"/>
      <c r="B27" s="79"/>
      <c r="C27" s="81"/>
      <c r="D27" s="82"/>
      <c r="E27" s="83"/>
    </row>
    <row r="28" spans="1:5" ht="15" customHeight="1">
      <c r="A28" s="79">
        <f>IF(Formulář!C25=Data!F3,"",IF(Formulář!C25=Data!F4,"Příjemce je plátce DPH:",IF(Formulář!C25=Data!F5,"Příjemce je plátce DPH:","")))</f>
      </c>
      <c r="B28" s="80"/>
      <c r="C28" s="81"/>
      <c r="D28" s="82"/>
      <c r="E28" s="83"/>
    </row>
    <row r="29" spans="1:5" ht="15" customHeight="1">
      <c r="A29" s="79">
        <f>IF(Formulář!C28=Data!H3,"Příjemce uplatňuje ve výdajích DPH:",IF(Formulář!C28=Data!H4,"",""))</f>
      </c>
      <c r="B29" s="80"/>
      <c r="C29" s="81"/>
      <c r="D29" s="82"/>
      <c r="E29" s="83"/>
    </row>
    <row r="30" spans="1:5" ht="15.75" thickBot="1">
      <c r="A30" s="73" t="s">
        <v>5</v>
      </c>
      <c r="B30" s="103"/>
      <c r="C30" s="89" t="s">
        <v>39</v>
      </c>
      <c r="D30" s="90"/>
      <c r="E30" s="91"/>
    </row>
    <row r="31" spans="1:5" ht="15">
      <c r="A31" s="17"/>
      <c r="B31" s="17"/>
      <c r="C31" s="17"/>
      <c r="D31" s="17"/>
      <c r="E31" s="17"/>
    </row>
    <row r="32" spans="1:5" ht="18.75">
      <c r="A32" s="85" t="s">
        <v>45</v>
      </c>
      <c r="B32" s="85"/>
      <c r="C32" s="85"/>
      <c r="D32" s="85"/>
      <c r="E32" s="85"/>
    </row>
    <row r="33" spans="1:5" ht="57">
      <c r="A33" s="18" t="s">
        <v>0</v>
      </c>
      <c r="B33" s="19" t="s">
        <v>1</v>
      </c>
      <c r="C33" s="19" t="s">
        <v>43</v>
      </c>
      <c r="D33" s="19" t="s">
        <v>72</v>
      </c>
      <c r="E33" s="19" t="s">
        <v>58</v>
      </c>
    </row>
    <row r="34" spans="1:5" ht="15" customHeight="1" thickBot="1">
      <c r="A34" s="98" t="s">
        <v>26</v>
      </c>
      <c r="B34" s="99"/>
      <c r="C34" s="100"/>
      <c r="D34" s="101" t="str">
        <f>IF(Formulář!C30=Data!G3,"VYPLŇTE!",IF(Formulář!C30=Data!G4,"NEVYPLŇUJTE!",IF(Formulář!C30=Data!G5,"VYPLŇUJTE!","")))</f>
        <v>VYPLŇUJTE!</v>
      </c>
      <c r="E34" s="102"/>
    </row>
    <row r="35" spans="1:5" ht="15">
      <c r="A35" s="20" t="s">
        <v>6</v>
      </c>
      <c r="B35" s="21"/>
      <c r="C35" s="22"/>
      <c r="D35" s="23"/>
      <c r="E35" s="24"/>
    </row>
    <row r="36" spans="1:5" ht="15">
      <c r="A36" s="20" t="s">
        <v>7</v>
      </c>
      <c r="B36" s="25"/>
      <c r="C36" s="26"/>
      <c r="D36" s="27"/>
      <c r="E36" s="24"/>
    </row>
    <row r="37" spans="1:5" ht="15">
      <c r="A37" s="20" t="s">
        <v>8</v>
      </c>
      <c r="B37" s="25"/>
      <c r="C37" s="26"/>
      <c r="D37" s="27"/>
      <c r="E37" s="24"/>
    </row>
    <row r="38" spans="1:5" ht="15">
      <c r="A38" s="20" t="s">
        <v>9</v>
      </c>
      <c r="B38" s="25"/>
      <c r="C38" s="26"/>
      <c r="D38" s="27"/>
      <c r="E38" s="24"/>
    </row>
    <row r="39" spans="1:5" ht="15">
      <c r="A39" s="20" t="s">
        <v>10</v>
      </c>
      <c r="B39" s="25"/>
      <c r="C39" s="26"/>
      <c r="D39" s="27"/>
      <c r="E39" s="24"/>
    </row>
    <row r="40" spans="1:5" ht="15">
      <c r="A40" s="20" t="s">
        <v>11</v>
      </c>
      <c r="B40" s="25"/>
      <c r="C40" s="26"/>
      <c r="D40" s="27"/>
      <c r="E40" s="24"/>
    </row>
    <row r="41" spans="1:5" ht="15">
      <c r="A41" s="20" t="s">
        <v>12</v>
      </c>
      <c r="B41" s="25"/>
      <c r="C41" s="26"/>
      <c r="D41" s="27"/>
      <c r="E41" s="24"/>
    </row>
    <row r="42" spans="1:5" ht="15">
      <c r="A42" s="20" t="s">
        <v>13</v>
      </c>
      <c r="B42" s="25"/>
      <c r="C42" s="26"/>
      <c r="D42" s="27"/>
      <c r="E42" s="24"/>
    </row>
    <row r="43" spans="1:5" ht="15">
      <c r="A43" s="20" t="s">
        <v>14</v>
      </c>
      <c r="B43" s="25"/>
      <c r="C43" s="26"/>
      <c r="D43" s="27"/>
      <c r="E43" s="24"/>
    </row>
    <row r="44" spans="1:5" ht="15">
      <c r="A44" s="20" t="s">
        <v>15</v>
      </c>
      <c r="B44" s="25"/>
      <c r="C44" s="26"/>
      <c r="D44" s="27"/>
      <c r="E44" s="24"/>
    </row>
    <row r="45" spans="1:5" ht="15">
      <c r="A45" s="20" t="s">
        <v>16</v>
      </c>
      <c r="B45" s="25"/>
      <c r="C45" s="26"/>
      <c r="D45" s="27"/>
      <c r="E45" s="24"/>
    </row>
    <row r="46" spans="1:5" ht="15">
      <c r="A46" s="20" t="s">
        <v>17</v>
      </c>
      <c r="B46" s="25"/>
      <c r="C46" s="26"/>
      <c r="D46" s="27"/>
      <c r="E46" s="24"/>
    </row>
    <row r="47" spans="1:5" ht="15">
      <c r="A47" s="20" t="s">
        <v>18</v>
      </c>
      <c r="B47" s="25"/>
      <c r="C47" s="26"/>
      <c r="D47" s="27"/>
      <c r="E47" s="24"/>
    </row>
    <row r="48" spans="1:5" ht="15">
      <c r="A48" s="20" t="s">
        <v>19</v>
      </c>
      <c r="B48" s="25"/>
      <c r="C48" s="26"/>
      <c r="D48" s="27"/>
      <c r="E48" s="24"/>
    </row>
    <row r="49" spans="1:5" ht="15">
      <c r="A49" s="20" t="s">
        <v>20</v>
      </c>
      <c r="B49" s="25"/>
      <c r="C49" s="26"/>
      <c r="D49" s="27"/>
      <c r="E49" s="24"/>
    </row>
    <row r="50" spans="1:5" ht="15">
      <c r="A50" s="20" t="s">
        <v>21</v>
      </c>
      <c r="B50" s="25"/>
      <c r="C50" s="26"/>
      <c r="D50" s="27"/>
      <c r="E50" s="24"/>
    </row>
    <row r="51" spans="1:5" ht="15">
      <c r="A51" s="20" t="s">
        <v>22</v>
      </c>
      <c r="B51" s="25"/>
      <c r="C51" s="26"/>
      <c r="D51" s="27"/>
      <c r="E51" s="24"/>
    </row>
    <row r="52" spans="1:5" ht="15">
      <c r="A52" s="20" t="s">
        <v>23</v>
      </c>
      <c r="B52" s="25"/>
      <c r="C52" s="26"/>
      <c r="D52" s="27"/>
      <c r="E52" s="24"/>
    </row>
    <row r="53" spans="1:5" ht="15">
      <c r="A53" s="20" t="s">
        <v>24</v>
      </c>
      <c r="B53" s="25"/>
      <c r="C53" s="26"/>
      <c r="D53" s="27"/>
      <c r="E53" s="24"/>
    </row>
    <row r="54" spans="1:5" ht="15.75" thickBot="1">
      <c r="A54" s="20" t="s">
        <v>25</v>
      </c>
      <c r="B54" s="28"/>
      <c r="C54" s="29"/>
      <c r="D54" s="30"/>
      <c r="E54" s="24"/>
    </row>
    <row r="55" spans="1:5" ht="15">
      <c r="A55" s="96" t="s">
        <v>28</v>
      </c>
      <c r="B55" s="97"/>
      <c r="C55" s="97"/>
      <c r="D55" s="31">
        <f>SUM(D35:D54)</f>
        <v>0</v>
      </c>
      <c r="E55" s="32"/>
    </row>
    <row r="56" spans="1:5" ht="15">
      <c r="A56" s="14"/>
      <c r="B56" s="14"/>
      <c r="C56" s="14"/>
      <c r="D56" s="14"/>
      <c r="E56" s="14"/>
    </row>
    <row r="57" spans="1:5" ht="57">
      <c r="A57" s="18" t="s">
        <v>0</v>
      </c>
      <c r="B57" s="19" t="s">
        <v>1</v>
      </c>
      <c r="C57" s="19" t="s">
        <v>43</v>
      </c>
      <c r="D57" s="19" t="s">
        <v>72</v>
      </c>
      <c r="E57" s="19" t="s">
        <v>58</v>
      </c>
    </row>
    <row r="58" spans="1:5" ht="15" customHeight="1" thickBot="1">
      <c r="A58" s="98" t="s">
        <v>27</v>
      </c>
      <c r="B58" s="99"/>
      <c r="C58" s="100"/>
      <c r="D58" s="101" t="str">
        <f>IF(Formulář!C30=Data!G3,"NEVYPLŇUJTE!",IF(Formulář!C30=Data!G4,"VYPLŇTE!",IF(Formulář!C30=Data!G5,"VYPLŇUJTE!","")))</f>
        <v>VYPLŇUJTE!</v>
      </c>
      <c r="E58" s="102"/>
    </row>
    <row r="59" spans="1:5" ht="15">
      <c r="A59" s="20" t="s">
        <v>6</v>
      </c>
      <c r="B59" s="21"/>
      <c r="C59" s="22"/>
      <c r="D59" s="23"/>
      <c r="E59" s="24"/>
    </row>
    <row r="60" spans="1:5" ht="15">
      <c r="A60" s="20" t="s">
        <v>7</v>
      </c>
      <c r="B60" s="25"/>
      <c r="C60" s="26"/>
      <c r="D60" s="27"/>
      <c r="E60" s="24"/>
    </row>
    <row r="61" spans="1:5" ht="15">
      <c r="A61" s="20" t="s">
        <v>8</v>
      </c>
      <c r="B61" s="25"/>
      <c r="C61" s="26"/>
      <c r="D61" s="27"/>
      <c r="E61" s="24"/>
    </row>
    <row r="62" spans="1:5" ht="15">
      <c r="A62" s="20" t="s">
        <v>9</v>
      </c>
      <c r="B62" s="25"/>
      <c r="C62" s="26"/>
      <c r="D62" s="27"/>
      <c r="E62" s="24"/>
    </row>
    <row r="63" spans="1:5" ht="15">
      <c r="A63" s="20" t="s">
        <v>10</v>
      </c>
      <c r="B63" s="25"/>
      <c r="C63" s="26"/>
      <c r="D63" s="27"/>
      <c r="E63" s="24"/>
    </row>
    <row r="64" spans="1:5" ht="15">
      <c r="A64" s="20" t="s">
        <v>11</v>
      </c>
      <c r="B64" s="25"/>
      <c r="C64" s="26"/>
      <c r="D64" s="27"/>
      <c r="E64" s="24"/>
    </row>
    <row r="65" spans="1:5" ht="15">
      <c r="A65" s="20" t="s">
        <v>12</v>
      </c>
      <c r="B65" s="25"/>
      <c r="C65" s="26"/>
      <c r="D65" s="27"/>
      <c r="E65" s="24"/>
    </row>
    <row r="66" spans="1:5" ht="15">
      <c r="A66" s="20" t="s">
        <v>13</v>
      </c>
      <c r="B66" s="25"/>
      <c r="C66" s="26"/>
      <c r="D66" s="27"/>
      <c r="E66" s="24"/>
    </row>
    <row r="67" spans="1:5" ht="15">
      <c r="A67" s="20" t="s">
        <v>14</v>
      </c>
      <c r="B67" s="25"/>
      <c r="C67" s="26"/>
      <c r="D67" s="27"/>
      <c r="E67" s="24"/>
    </row>
    <row r="68" spans="1:5" ht="15">
      <c r="A68" s="20" t="s">
        <v>15</v>
      </c>
      <c r="B68" s="25"/>
      <c r="C68" s="26"/>
      <c r="D68" s="27"/>
      <c r="E68" s="24"/>
    </row>
    <row r="69" spans="1:5" ht="15">
      <c r="A69" s="20" t="s">
        <v>16</v>
      </c>
      <c r="B69" s="25"/>
      <c r="C69" s="26"/>
      <c r="D69" s="27"/>
      <c r="E69" s="24"/>
    </row>
    <row r="70" spans="1:5" ht="15">
      <c r="A70" s="20" t="s">
        <v>17</v>
      </c>
      <c r="B70" s="25"/>
      <c r="C70" s="26"/>
      <c r="D70" s="27"/>
      <c r="E70" s="24"/>
    </row>
    <row r="71" spans="1:5" ht="15">
      <c r="A71" s="20" t="s">
        <v>18</v>
      </c>
      <c r="B71" s="25"/>
      <c r="C71" s="26"/>
      <c r="D71" s="27"/>
      <c r="E71" s="24"/>
    </row>
    <row r="72" spans="1:5" ht="15">
      <c r="A72" s="20" t="s">
        <v>19</v>
      </c>
      <c r="B72" s="25"/>
      <c r="C72" s="26"/>
      <c r="D72" s="27"/>
      <c r="E72" s="24"/>
    </row>
    <row r="73" spans="1:5" ht="15">
      <c r="A73" s="20" t="s">
        <v>20</v>
      </c>
      <c r="B73" s="25"/>
      <c r="C73" s="26"/>
      <c r="D73" s="27"/>
      <c r="E73" s="24"/>
    </row>
    <row r="74" spans="1:5" ht="15">
      <c r="A74" s="20" t="s">
        <v>21</v>
      </c>
      <c r="B74" s="25"/>
      <c r="C74" s="26"/>
      <c r="D74" s="27"/>
      <c r="E74" s="24"/>
    </row>
    <row r="75" spans="1:5" ht="15">
      <c r="A75" s="20" t="s">
        <v>22</v>
      </c>
      <c r="B75" s="25"/>
      <c r="C75" s="26"/>
      <c r="D75" s="27"/>
      <c r="E75" s="24"/>
    </row>
    <row r="76" spans="1:5" ht="15">
      <c r="A76" s="20" t="s">
        <v>23</v>
      </c>
      <c r="B76" s="25"/>
      <c r="C76" s="26"/>
      <c r="D76" s="27"/>
      <c r="E76" s="24"/>
    </row>
    <row r="77" spans="1:5" ht="15">
      <c r="A77" s="20" t="s">
        <v>24</v>
      </c>
      <c r="B77" s="25"/>
      <c r="C77" s="26"/>
      <c r="D77" s="27"/>
      <c r="E77" s="24"/>
    </row>
    <row r="78" spans="1:5" ht="15.75" thickBot="1">
      <c r="A78" s="20" t="s">
        <v>25</v>
      </c>
      <c r="B78" s="28"/>
      <c r="C78" s="29"/>
      <c r="D78" s="30"/>
      <c r="E78" s="24"/>
    </row>
    <row r="79" spans="1:5" ht="15">
      <c r="A79" s="96" t="s">
        <v>29</v>
      </c>
      <c r="B79" s="97"/>
      <c r="C79" s="97"/>
      <c r="D79" s="31">
        <f>SUM(D59:D78)</f>
        <v>0</v>
      </c>
      <c r="E79" s="32"/>
    </row>
    <row r="80" spans="1:6" s="35" customFormat="1" ht="12.75">
      <c r="A80" s="33"/>
      <c r="B80" s="33"/>
      <c r="C80" s="33"/>
      <c r="D80" s="33"/>
      <c r="E80" s="33"/>
      <c r="F80" s="34"/>
    </row>
    <row r="81" spans="1:5" ht="19.5" thickBot="1">
      <c r="A81" s="85" t="s">
        <v>111</v>
      </c>
      <c r="B81" s="85"/>
      <c r="C81" s="85"/>
      <c r="D81" s="85"/>
      <c r="E81" s="85"/>
    </row>
    <row r="82" spans="1:5" ht="15.75" thickBot="1">
      <c r="A82" s="72" t="s">
        <v>86</v>
      </c>
      <c r="B82" s="72"/>
      <c r="C82" s="73"/>
      <c r="D82" s="36"/>
      <c r="E82" s="24"/>
    </row>
    <row r="83" spans="1:5" ht="15">
      <c r="A83" s="72" t="s">
        <v>73</v>
      </c>
      <c r="B83" s="72"/>
      <c r="C83" s="72"/>
      <c r="D83" s="31">
        <f>D55+D79</f>
        <v>0</v>
      </c>
      <c r="E83" s="32"/>
    </row>
    <row r="84" spans="1:7" ht="15.75" thickBot="1">
      <c r="A84" s="37" t="s">
        <v>60</v>
      </c>
      <c r="B84" s="84">
        <f>IF(D84&gt;0,"NEVYČERPÁNO",IF(D84&lt;0,"PŘEČERPÁNO",""))</f>
      </c>
      <c r="C84" s="84"/>
      <c r="D84" s="38">
        <f>D82-D83</f>
        <v>0</v>
      </c>
      <c r="E84" s="32"/>
      <c r="G84" s="16"/>
    </row>
    <row r="85" spans="1:7" ht="15.75" thickBot="1">
      <c r="A85" s="72" t="s">
        <v>106</v>
      </c>
      <c r="B85" s="72"/>
      <c r="C85" s="73"/>
      <c r="D85" s="36"/>
      <c r="E85" s="39"/>
      <c r="G85" s="40"/>
    </row>
    <row r="86" spans="1:5" ht="15">
      <c r="A86" s="72" t="s">
        <v>74</v>
      </c>
      <c r="B86" s="72"/>
      <c r="C86" s="72"/>
      <c r="D86" s="41">
        <f>_xlfn.IFERROR(D83/D85,0)</f>
        <v>0</v>
      </c>
      <c r="E86" s="37"/>
    </row>
    <row r="87" spans="1:5" s="12" customFormat="1" ht="15">
      <c r="A87" s="17"/>
      <c r="B87" s="17"/>
      <c r="C87" s="17"/>
      <c r="D87" s="14"/>
      <c r="E87" s="14"/>
    </row>
    <row r="88" spans="1:5" s="12" customFormat="1" ht="15" customHeight="1">
      <c r="A88" s="71">
        <f>IF(Formulář!B84="NEVYČERPÁNO",CONCATENATE("Příjemce je povinen vrátit nevyčerpanou částku dotace ve výši ",TEXT(Formulář!D84,"### ### ###,00")," Kč na účet poskytovatele a vrácení oznámit zasláním avíza.
Formulář avíza je k dispozici na kartě Avízo tohoto sešitu."),"")</f>
      </c>
      <c r="B88" s="71"/>
      <c r="C88" s="71"/>
      <c r="D88" s="71"/>
      <c r="E88" s="71"/>
    </row>
    <row r="89" spans="1:5" s="12" customFormat="1" ht="15">
      <c r="A89" s="71"/>
      <c r="B89" s="71"/>
      <c r="C89" s="71"/>
      <c r="D89" s="71"/>
      <c r="E89" s="71"/>
    </row>
    <row r="90" spans="1:5" s="12" customFormat="1" ht="15">
      <c r="A90" s="71"/>
      <c r="B90" s="71"/>
      <c r="C90" s="71"/>
      <c r="D90" s="71"/>
      <c r="E90" s="71"/>
    </row>
    <row r="91" spans="1:5" s="12" customFormat="1" ht="15">
      <c r="A91" s="71"/>
      <c r="B91" s="71"/>
      <c r="C91" s="71"/>
      <c r="D91" s="71"/>
      <c r="E91" s="71"/>
    </row>
    <row r="92" spans="1:5" s="12" customFormat="1" ht="15.75" thickBot="1">
      <c r="A92" s="14"/>
      <c r="B92" s="14"/>
      <c r="C92" s="14"/>
      <c r="D92" s="14"/>
      <c r="E92" s="14"/>
    </row>
    <row r="93" spans="1:5" ht="15.75" thickBot="1">
      <c r="A93" s="72" t="s">
        <v>61</v>
      </c>
      <c r="B93" s="72"/>
      <c r="C93" s="72"/>
      <c r="D93" s="73"/>
      <c r="E93" s="42"/>
    </row>
    <row r="94" spans="1:5" ht="15">
      <c r="A94" s="62" t="s">
        <v>112</v>
      </c>
      <c r="B94" s="74"/>
      <c r="C94" s="74"/>
      <c r="D94" s="74"/>
      <c r="E94" s="74"/>
    </row>
    <row r="95" spans="1:5" ht="15" customHeight="1">
      <c r="A95" s="75">
        <f>_xlfn.IFERROR(VLOOKUP(Formulář!C18,Data!A:D,2),"")</f>
      </c>
      <c r="B95" s="76"/>
      <c r="C95" s="76"/>
      <c r="D95" s="76"/>
      <c r="E95" s="76"/>
    </row>
    <row r="96" spans="1:5" ht="15">
      <c r="A96" s="75"/>
      <c r="B96" s="76"/>
      <c r="C96" s="76"/>
      <c r="D96" s="76"/>
      <c r="E96" s="76"/>
    </row>
    <row r="97" spans="1:5" ht="15">
      <c r="A97" s="75"/>
      <c r="B97" s="76"/>
      <c r="C97" s="76"/>
      <c r="D97" s="76"/>
      <c r="E97" s="76"/>
    </row>
    <row r="98" spans="1:5" ht="15">
      <c r="A98" s="75"/>
      <c r="B98" s="76"/>
      <c r="C98" s="76"/>
      <c r="D98" s="76"/>
      <c r="E98" s="76"/>
    </row>
    <row r="99" spans="1:5" ht="15">
      <c r="A99" s="75"/>
      <c r="B99" s="76"/>
      <c r="C99" s="76"/>
      <c r="D99" s="76"/>
      <c r="E99" s="76"/>
    </row>
    <row r="100" spans="1:5" ht="15">
      <c r="A100" s="75"/>
      <c r="B100" s="76"/>
      <c r="C100" s="76"/>
      <c r="D100" s="76"/>
      <c r="E100" s="76"/>
    </row>
    <row r="101" spans="1:5" ht="15">
      <c r="A101" s="75"/>
      <c r="B101" s="76"/>
      <c r="C101" s="76"/>
      <c r="D101" s="76"/>
      <c r="E101" s="76"/>
    </row>
    <row r="102" spans="1:5" ht="15">
      <c r="A102" s="75"/>
      <c r="B102" s="76"/>
      <c r="C102" s="76"/>
      <c r="D102" s="76"/>
      <c r="E102" s="76"/>
    </row>
    <row r="103" spans="1:5" ht="15">
      <c r="A103" s="75"/>
      <c r="B103" s="76"/>
      <c r="C103" s="76"/>
      <c r="D103" s="76"/>
      <c r="E103" s="76"/>
    </row>
    <row r="104" spans="1:5" ht="15">
      <c r="A104" s="75"/>
      <c r="B104" s="76"/>
      <c r="C104" s="76"/>
      <c r="D104" s="76"/>
      <c r="E104" s="76"/>
    </row>
    <row r="105" spans="1:5" ht="15">
      <c r="A105" s="75"/>
      <c r="B105" s="76"/>
      <c r="C105" s="76"/>
      <c r="D105" s="76"/>
      <c r="E105" s="76"/>
    </row>
    <row r="106" spans="1:5" ht="15">
      <c r="A106" s="75"/>
      <c r="B106" s="76"/>
      <c r="C106" s="76"/>
      <c r="D106" s="76"/>
      <c r="E106" s="76"/>
    </row>
    <row r="107" spans="1:5" ht="15">
      <c r="A107" s="75"/>
      <c r="B107" s="76"/>
      <c r="C107" s="76"/>
      <c r="D107" s="76"/>
      <c r="E107" s="76"/>
    </row>
    <row r="108" spans="1:5" ht="15">
      <c r="A108" s="75"/>
      <c r="B108" s="76"/>
      <c r="C108" s="76"/>
      <c r="D108" s="76"/>
      <c r="E108" s="76"/>
    </row>
    <row r="109" spans="1:5" ht="15">
      <c r="A109" s="77"/>
      <c r="B109" s="78"/>
      <c r="C109" s="78"/>
      <c r="D109" s="78"/>
      <c r="E109" s="78"/>
    </row>
    <row r="110" spans="1:5" ht="15.75" thickBot="1">
      <c r="A110" s="60" t="s">
        <v>62</v>
      </c>
      <c r="B110" s="69" t="s">
        <v>63</v>
      </c>
      <c r="C110" s="69"/>
      <c r="D110" s="70" t="s">
        <v>64</v>
      </c>
      <c r="E110" s="70"/>
    </row>
    <row r="111" spans="1:5" ht="15.75" thickBot="1">
      <c r="A111" s="61"/>
      <c r="B111" s="63"/>
      <c r="C111" s="64"/>
      <c r="D111" s="65">
        <f ca="1">TODAY()</f>
        <v>43843</v>
      </c>
      <c r="E111" s="66"/>
    </row>
    <row r="112" spans="1:5" ht="15.75" thickBot="1">
      <c r="A112" s="60" t="s">
        <v>113</v>
      </c>
      <c r="B112" s="67" t="s">
        <v>76</v>
      </c>
      <c r="C112" s="67"/>
      <c r="D112" s="69" t="s">
        <v>75</v>
      </c>
      <c r="E112" s="69"/>
    </row>
    <row r="113" spans="1:5" ht="15.75" thickBot="1">
      <c r="A113" s="61"/>
      <c r="B113" s="63"/>
      <c r="C113" s="68"/>
      <c r="D113" s="68"/>
      <c r="E113" s="64"/>
    </row>
    <row r="114" spans="1:5" ht="15.75" thickBot="1">
      <c r="A114" s="60" t="s">
        <v>67</v>
      </c>
      <c r="B114" s="67" t="s">
        <v>65</v>
      </c>
      <c r="C114" s="67"/>
      <c r="D114" s="67"/>
      <c r="E114" s="67"/>
    </row>
    <row r="115" spans="1:5" ht="15.75" thickBot="1">
      <c r="A115" s="62"/>
      <c r="B115" s="63"/>
      <c r="C115" s="68"/>
      <c r="D115" s="68"/>
      <c r="E115" s="64"/>
    </row>
    <row r="116" spans="1:5" ht="15.75" thickBot="1">
      <c r="A116" s="62"/>
      <c r="B116" s="67" t="s">
        <v>66</v>
      </c>
      <c r="C116" s="67"/>
      <c r="D116" s="67"/>
      <c r="E116" s="67"/>
    </row>
    <row r="117" spans="1:5" ht="15">
      <c r="A117" s="62"/>
      <c r="B117" s="51"/>
      <c r="C117" s="52"/>
      <c r="D117" s="52"/>
      <c r="E117" s="53"/>
    </row>
    <row r="118" spans="1:5" ht="15">
      <c r="A118" s="62"/>
      <c r="B118" s="54"/>
      <c r="C118" s="55"/>
      <c r="D118" s="55"/>
      <c r="E118" s="56"/>
    </row>
    <row r="119" spans="1:5" ht="15">
      <c r="A119" s="62"/>
      <c r="B119" s="54"/>
      <c r="C119" s="55"/>
      <c r="D119" s="55"/>
      <c r="E119" s="56"/>
    </row>
    <row r="120" spans="1:5" ht="15.75" thickBot="1">
      <c r="A120" s="61"/>
      <c r="B120" s="57"/>
      <c r="C120" s="58"/>
      <c r="D120" s="58"/>
      <c r="E120" s="59"/>
    </row>
    <row r="121" s="12" customFormat="1" ht="15"/>
  </sheetData>
  <sheetProtection/>
  <mergeCells count="58">
    <mergeCell ref="A1:E2"/>
    <mergeCell ref="A81:E81"/>
    <mergeCell ref="A79:C79"/>
    <mergeCell ref="A32:E32"/>
    <mergeCell ref="A29:B29"/>
    <mergeCell ref="C29:E29"/>
    <mergeCell ref="A34:C34"/>
    <mergeCell ref="D34:E34"/>
    <mergeCell ref="A58:C58"/>
    <mergeCell ref="D58:E58"/>
    <mergeCell ref="A30:B30"/>
    <mergeCell ref="C30:E30"/>
    <mergeCell ref="A55:C55"/>
    <mergeCell ref="A4:C4"/>
    <mergeCell ref="D4:E4"/>
    <mergeCell ref="D5:E10"/>
    <mergeCell ref="D11:E11"/>
    <mergeCell ref="D12:E13"/>
    <mergeCell ref="A5:C13"/>
    <mergeCell ref="A15:E15"/>
    <mergeCell ref="A18:B20"/>
    <mergeCell ref="C18:E20"/>
    <mergeCell ref="A17:E17"/>
    <mergeCell ref="C26:E27"/>
    <mergeCell ref="A21:B21"/>
    <mergeCell ref="C21:E21"/>
    <mergeCell ref="A24:E24"/>
    <mergeCell ref="A25:B25"/>
    <mergeCell ref="C25:E25"/>
    <mergeCell ref="A26:B27"/>
    <mergeCell ref="A22:B22"/>
    <mergeCell ref="C22:E22"/>
    <mergeCell ref="A88:E91"/>
    <mergeCell ref="A93:D93"/>
    <mergeCell ref="A94:E94"/>
    <mergeCell ref="A95:E109"/>
    <mergeCell ref="A28:B28"/>
    <mergeCell ref="C28:E28"/>
    <mergeCell ref="A82:C82"/>
    <mergeCell ref="A83:C83"/>
    <mergeCell ref="B84:C84"/>
    <mergeCell ref="A85:C85"/>
    <mergeCell ref="A86:C86"/>
    <mergeCell ref="B117:E120"/>
    <mergeCell ref="A110:A111"/>
    <mergeCell ref="A114:A120"/>
    <mergeCell ref="B111:C111"/>
    <mergeCell ref="D111:E111"/>
    <mergeCell ref="B114:E114"/>
    <mergeCell ref="B115:E115"/>
    <mergeCell ref="B116:E116"/>
    <mergeCell ref="A112:A113"/>
    <mergeCell ref="B112:C112"/>
    <mergeCell ref="D112:E112"/>
    <mergeCell ref="B113:C113"/>
    <mergeCell ref="D113:E113"/>
    <mergeCell ref="B110:C110"/>
    <mergeCell ref="D110:E110"/>
  </mergeCells>
  <conditionalFormatting sqref="B35:D54">
    <cfRule type="expression" priority="6" dxfId="4">
      <formula>$D$34="NEVYPLŇUJTE!"</formula>
    </cfRule>
  </conditionalFormatting>
  <conditionalFormatting sqref="B59:D78">
    <cfRule type="expression" priority="5" dxfId="4">
      <formula>$D$58="NEVYPLŇUJTE!"</formula>
    </cfRule>
  </conditionalFormatting>
  <conditionalFormatting sqref="D35">
    <cfRule type="expression" priority="4" dxfId="0">
      <formula>$D35&gt;$C35</formula>
    </cfRule>
  </conditionalFormatting>
  <conditionalFormatting sqref="D36:D54">
    <cfRule type="expression" priority="3" dxfId="0">
      <formula>$D36&gt;$C36</formula>
    </cfRule>
  </conditionalFormatting>
  <conditionalFormatting sqref="D59">
    <cfRule type="expression" priority="2" dxfId="0">
      <formula>$D59&gt;$C59</formula>
    </cfRule>
  </conditionalFormatting>
  <conditionalFormatting sqref="D60:D78">
    <cfRule type="expression" priority="1" dxfId="0">
      <formula>$D60&gt;$C60</formula>
    </cfRule>
  </conditionalFormatting>
  <dataValidations count="11">
    <dataValidation type="list" allowBlank="1" showInputMessage="1" showErrorMessage="1" promptTitle="Typ příjemce" prompt="Vyberte ze seznamu." errorTitle="Typ příjemce" error="Je nutné vybrat ze seznamu." sqref="C25:E25">
      <formula1>Var_prijemce</formula1>
    </dataValidation>
    <dataValidation type="list" allowBlank="1" showInputMessage="1" showErrorMessage="1" promptTitle="Dotace" prompt="Vyberte ze seznamu." errorTitle="Dotace" error="Je nutné vybrat ze seznamu." sqref="C18:E20">
      <formula1>Var_dotace</formula1>
    </dataValidation>
    <dataValidation type="list" allowBlank="1" showInputMessage="1" showErrorMessage="1" promptTitle="Uplatnění DPH" prompt="Vyberte variantu." errorTitle="Uplatnění DPH" error="Je nutné vybrat variantu." sqref="C29:E29">
      <formula1>Var_dph</formula1>
    </dataValidation>
    <dataValidation type="list" allowBlank="1" showInputMessage="1" showErrorMessage="1" promptTitle="DPH" prompt="Vyberte variantu." errorTitle="DPH" error="Je nutné vybrat variantu." sqref="C28:E28">
      <formula1>Var_dph</formula1>
    </dataValidation>
    <dataValidation type="textLength" operator="equal" allowBlank="1" showInputMessage="1" showErrorMessage="1" promptTitle="Identifikátor žádosti" prompt="Zadejte PID (identifikátor žádosti) ve tvaru KUKVX00xxxxx." errorTitle="Identifikátor žádosti" error="Zadali jste nesprávnou délku identifikátoru žádosti." sqref="C21:E21">
      <formula1>12</formula1>
    </dataValidation>
    <dataValidation type="textLength" operator="equal" allowBlank="1" showInputMessage="1" showErrorMessage="1" promptTitle="Evidenční číslo smlouvy" prompt="Zadejte evidenční číslo smlouvy ve tvaru KKxxxxx/rrrr." errorTitle="Evidenční číslo smlouvy" error="Zadali jste nesprávnou délku evidenční číslo smlouvy." sqref="C22:E22">
      <formula1>12</formula1>
    </dataValidation>
    <dataValidation type="decimal" operator="greaterThan" allowBlank="1" showInputMessage="1" showErrorMessage="1" promptTitle="Částka na dokladu" prompt="Zadejte hodnotu částky na dokladu." errorTitle="Částka na dokladu" error="Zadaná hodnota není desetinné číslo větší než 0." sqref="C35:C54 C59:C78">
      <formula1>0</formula1>
    </dataValidation>
    <dataValidation type="decimal" operator="greaterThan" allowBlank="1" showInputMessage="1" showErrorMessage="1" promptTitle="Částka skutečně využitá" prompt="Zadejte hodnotu částky skutečně využité z dotace." errorTitle="Částka skutečně využitá" error="Zadaná hodnota není desetinné číslo větší než 0." sqref="D35:D54 D59:D78">
      <formula1>0</formula1>
    </dataValidation>
    <dataValidation type="decimal" operator="greaterThan" allowBlank="1" showInputMessage="1" showErrorMessage="1" promptTitle="Poskytnutá dotace" prompt="Zadejte hodnotu poskytnuté dotace nebo přijaté zálohy na dotaci." errorTitle="Poskytnutá dotace" error="Zadaná hodnota není desetinné číslo větší než 0." sqref="D82">
      <formula1>0</formula1>
    </dataValidation>
    <dataValidation type="decimal" operator="greaterThan" allowBlank="1" showInputMessage="1" showErrorMessage="1" promptTitle="Celkové výdaje na projekt" prompt="Zadejte hodnotu celkových výdajů na projekt/akci/činnost." errorTitle="Celkové výdaje na projekt" error="Zadaná hodnota není desetinné číslo větší než 0." sqref="D85">
      <formula1>0</formula1>
    </dataValidation>
    <dataValidation type="whole" operator="greaterThanOrEqual" allowBlank="1" showInputMessage="1" showErrorMessage="1" promptTitle="Počet dokladů" prompt="Zadejte počet dokladů (příloh), které k formuláři přikládáte." errorTitle="Počet dokladů" error="Zadaná hodnota není celé číslo větší nebo rovno 0." sqref="E93">
      <formula1>0</formula1>
    </dataValidation>
  </dataValidations>
  <printOptions/>
  <pageMargins left="0.9055118110236221" right="0.9055118110236221" top="0.984251968503937" bottom="0.984251968503937" header="0.31496062992125984" footer="0.31496062992125984"/>
  <pageSetup horizontalDpi="600" verticalDpi="600" orientation="portrait" paperSize="9" r:id="rId2"/>
  <headerFooter differentFirst="1">
    <oddFooter>&amp;CStrana: &amp;P / &amp;N</oddFooter>
    <firstHeader>&amp;L&amp;G</firstHeader>
    <firstFooter>&amp;CStrana: &amp;P / &amp;N</first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4"/>
  <sheetViews>
    <sheetView showZeros="0" zoomScale="130" zoomScaleNormal="130" zoomScalePageLayoutView="0" workbookViewId="0" topLeftCell="A13">
      <selection activeCell="C19" sqref="C19:E19"/>
    </sheetView>
  </sheetViews>
  <sheetFormatPr defaultColWidth="9.140625" defaultRowHeight="15"/>
  <cols>
    <col min="1" max="3" width="15.7109375" style="13" customWidth="1"/>
    <col min="4" max="5" width="16.7109375" style="13" customWidth="1"/>
    <col min="6" max="16384" width="9.140625" style="13" customWidth="1"/>
  </cols>
  <sheetData>
    <row r="1" spans="1:5" ht="15">
      <c r="A1" s="14"/>
      <c r="B1" s="14"/>
      <c r="C1" s="14"/>
      <c r="D1" s="14"/>
      <c r="E1" s="14"/>
    </row>
    <row r="2" spans="1:5" ht="15" customHeight="1">
      <c r="A2" s="104" t="s">
        <v>56</v>
      </c>
      <c r="B2" s="104"/>
      <c r="C2" s="104"/>
      <c r="D2" s="92" t="s">
        <v>54</v>
      </c>
      <c r="E2" s="92"/>
    </row>
    <row r="3" spans="1:5" ht="15" customHeight="1">
      <c r="A3" s="67" t="s">
        <v>30</v>
      </c>
      <c r="B3" s="67"/>
      <c r="C3" s="67"/>
      <c r="D3" s="67"/>
      <c r="E3" s="67"/>
    </row>
    <row r="4" spans="1:5" ht="15">
      <c r="A4" s="67"/>
      <c r="B4" s="67"/>
      <c r="C4" s="67"/>
      <c r="D4" s="67"/>
      <c r="E4" s="67"/>
    </row>
    <row r="5" spans="1:5" ht="15">
      <c r="A5" s="67"/>
      <c r="B5" s="67"/>
      <c r="C5" s="67"/>
      <c r="D5" s="67"/>
      <c r="E5" s="67"/>
    </row>
    <row r="6" spans="1:5" ht="15">
      <c r="A6" s="67"/>
      <c r="B6" s="67"/>
      <c r="C6" s="67"/>
      <c r="D6" s="67"/>
      <c r="E6" s="67"/>
    </row>
    <row r="7" spans="1:5" ht="15">
      <c r="A7" s="67"/>
      <c r="B7" s="67"/>
      <c r="C7" s="67"/>
      <c r="D7" s="67"/>
      <c r="E7" s="67"/>
    </row>
    <row r="8" spans="1:5" ht="15">
      <c r="A8" s="67"/>
      <c r="B8" s="67"/>
      <c r="C8" s="67"/>
      <c r="D8" s="93"/>
      <c r="E8" s="93"/>
    </row>
    <row r="9" spans="1:5" ht="15" customHeight="1">
      <c r="A9" s="67"/>
      <c r="B9" s="67"/>
      <c r="C9" s="67"/>
      <c r="D9" s="92" t="s">
        <v>55</v>
      </c>
      <c r="E9" s="92"/>
    </row>
    <row r="10" spans="1:5" ht="15">
      <c r="A10" s="67"/>
      <c r="B10" s="67"/>
      <c r="C10" s="67"/>
      <c r="D10" s="67"/>
      <c r="E10" s="67"/>
    </row>
    <row r="11" spans="1:5" ht="15">
      <c r="A11" s="93"/>
      <c r="B11" s="93"/>
      <c r="C11" s="93"/>
      <c r="D11" s="93"/>
      <c r="E11" s="93"/>
    </row>
    <row r="12" spans="1:5" ht="15">
      <c r="A12" s="14"/>
      <c r="B12" s="14"/>
      <c r="C12" s="14"/>
      <c r="D12" s="15"/>
      <c r="E12" s="15"/>
    </row>
    <row r="13" spans="1:5" ht="37.5" customHeight="1">
      <c r="A13" s="94" t="s">
        <v>68</v>
      </c>
      <c r="B13" s="94"/>
      <c r="C13" s="94"/>
      <c r="D13" s="94"/>
      <c r="E13" s="94"/>
    </row>
    <row r="14" spans="1:5" ht="15">
      <c r="A14" s="14"/>
      <c r="B14" s="14"/>
      <c r="C14" s="14"/>
      <c r="D14" s="15"/>
      <c r="E14" s="15"/>
    </row>
    <row r="15" spans="1:5" ht="19.5" thickBot="1">
      <c r="A15" s="85" t="s">
        <v>44</v>
      </c>
      <c r="B15" s="85"/>
      <c r="C15" s="85"/>
      <c r="D15" s="85"/>
      <c r="E15" s="85"/>
    </row>
    <row r="16" spans="1:5" ht="15" customHeight="1">
      <c r="A16" s="72" t="s">
        <v>3</v>
      </c>
      <c r="B16" s="73"/>
      <c r="C16" s="86" t="str">
        <f>Formulář!C18</f>
        <v>Individuální dotace - odbor bezpečnosti a krizového řízení</v>
      </c>
      <c r="D16" s="87"/>
      <c r="E16" s="88"/>
    </row>
    <row r="17" spans="1:5" ht="15">
      <c r="A17" s="72"/>
      <c r="B17" s="73"/>
      <c r="C17" s="81"/>
      <c r="D17" s="82"/>
      <c r="E17" s="83"/>
    </row>
    <row r="18" spans="1:5" ht="15.75" thickBot="1">
      <c r="A18" s="72"/>
      <c r="B18" s="73"/>
      <c r="C18" s="81"/>
      <c r="D18" s="82"/>
      <c r="E18" s="83"/>
    </row>
    <row r="19" spans="1:5" ht="15.75" thickBot="1">
      <c r="A19" s="72" t="s">
        <v>59</v>
      </c>
      <c r="B19" s="73"/>
      <c r="C19" s="86">
        <f>Formulář!C20</f>
        <v>0</v>
      </c>
      <c r="D19" s="87"/>
      <c r="E19" s="88"/>
    </row>
    <row r="20" spans="1:5" ht="15">
      <c r="A20" s="72" t="s">
        <v>57</v>
      </c>
      <c r="B20" s="73"/>
      <c r="C20" s="86">
        <f>Formulář!C22</f>
        <v>0</v>
      </c>
      <c r="D20" s="87"/>
      <c r="E20" s="88"/>
    </row>
    <row r="21" spans="1:5" ht="15">
      <c r="A21" s="73" t="s">
        <v>105</v>
      </c>
      <c r="B21" s="112"/>
      <c r="C21" s="113"/>
      <c r="D21" s="114"/>
      <c r="E21" s="115"/>
    </row>
    <row r="22" spans="1:5" ht="15">
      <c r="A22" s="72" t="s">
        <v>69</v>
      </c>
      <c r="B22" s="73"/>
      <c r="C22" s="54"/>
      <c r="D22" s="55"/>
      <c r="E22" s="56"/>
    </row>
    <row r="23" spans="1:5" ht="15">
      <c r="A23" s="72" t="s">
        <v>99</v>
      </c>
      <c r="B23" s="73"/>
      <c r="C23" s="54"/>
      <c r="D23" s="55"/>
      <c r="E23" s="56"/>
    </row>
    <row r="24" spans="1:7" ht="15.75" thickBot="1">
      <c r="A24" s="72" t="s">
        <v>100</v>
      </c>
      <c r="B24" s="73"/>
      <c r="C24" s="106"/>
      <c r="D24" s="107"/>
      <c r="E24" s="108"/>
      <c r="G24" s="16"/>
    </row>
    <row r="25" spans="1:5" ht="15">
      <c r="A25" s="15"/>
      <c r="B25" s="15"/>
      <c r="C25" s="15"/>
      <c r="D25" s="15"/>
      <c r="E25" s="15"/>
    </row>
    <row r="26" spans="1:5" ht="19.5" thickBot="1">
      <c r="A26" s="85" t="s">
        <v>98</v>
      </c>
      <c r="B26" s="85"/>
      <c r="C26" s="85"/>
      <c r="D26" s="85"/>
      <c r="E26" s="85"/>
    </row>
    <row r="27" spans="1:7" ht="15">
      <c r="A27" s="72" t="s">
        <v>4</v>
      </c>
      <c r="B27" s="73"/>
      <c r="C27" s="86">
        <f>Formulář!C25</f>
        <v>0</v>
      </c>
      <c r="D27" s="87"/>
      <c r="E27" s="88"/>
      <c r="G27" s="16"/>
    </row>
    <row r="28" spans="1:5" ht="15">
      <c r="A28" s="84">
        <f>Formulář!A26</f>
      </c>
      <c r="B28" s="79"/>
      <c r="C28" s="81">
        <f>Formulář!C26</f>
        <v>0</v>
      </c>
      <c r="D28" s="82"/>
      <c r="E28" s="83"/>
    </row>
    <row r="29" spans="1:5" ht="15">
      <c r="A29" s="84"/>
      <c r="B29" s="79"/>
      <c r="C29" s="81"/>
      <c r="D29" s="82"/>
      <c r="E29" s="83"/>
    </row>
    <row r="30" spans="1:5" ht="15">
      <c r="A30" s="43"/>
      <c r="B30" s="43"/>
      <c r="C30" s="43"/>
      <c r="D30" s="43"/>
      <c r="E30" s="43"/>
    </row>
    <row r="31" spans="1:5" ht="15" customHeight="1">
      <c r="A31" s="105">
        <f>IF(Formulář!B84="NEVYČERPÁNO",CONCATENATE("Dne ",TEXT(Avízo!C24,"d.mm.rrrr")," jsme Vám na základě finančního vypořádání poskytnuté dotace z rozpočtu Karlovarského kraje zaslali na účet Karlovarského kraje číslo ",Avízo!C21,", variabilní symbol ",Avízo!C22,", specifický symbol ",Avízo!C23,", nevyužitou částku ve výši ",TEXT(Formulář!D84,"### ### ###,00")," Kč."),"")</f>
      </c>
      <c r="B31" s="105"/>
      <c r="C31" s="105"/>
      <c r="D31" s="105"/>
      <c r="E31" s="105"/>
    </row>
    <row r="32" spans="1:5" ht="15">
      <c r="A32" s="105"/>
      <c r="B32" s="105"/>
      <c r="C32" s="105"/>
      <c r="D32" s="105"/>
      <c r="E32" s="105"/>
    </row>
    <row r="33" spans="1:5" ht="15">
      <c r="A33" s="105"/>
      <c r="B33" s="105"/>
      <c r="C33" s="105"/>
      <c r="D33" s="105"/>
      <c r="E33" s="105"/>
    </row>
    <row r="34" spans="1:5" ht="15">
      <c r="A34" s="105"/>
      <c r="B34" s="105"/>
      <c r="C34" s="105"/>
      <c r="D34" s="105"/>
      <c r="E34" s="105"/>
    </row>
    <row r="35" spans="1:5" ht="15">
      <c r="A35" s="17"/>
      <c r="B35" s="17"/>
      <c r="C35" s="17"/>
      <c r="D35" s="17"/>
      <c r="E35" s="17"/>
    </row>
    <row r="36" spans="1:5" ht="15.75" thickBot="1">
      <c r="A36" s="60" t="s">
        <v>62</v>
      </c>
      <c r="B36" s="69" t="s">
        <v>63</v>
      </c>
      <c r="C36" s="69"/>
      <c r="D36" s="72" t="s">
        <v>64</v>
      </c>
      <c r="E36" s="72"/>
    </row>
    <row r="37" spans="1:5" ht="15.75" thickBot="1">
      <c r="A37" s="61"/>
      <c r="B37" s="63">
        <f>Formulář!B111</f>
        <v>0</v>
      </c>
      <c r="C37" s="109"/>
      <c r="D37" s="65">
        <f ca="1">TODAY()</f>
        <v>43843</v>
      </c>
      <c r="E37" s="66"/>
    </row>
    <row r="38" spans="1:5" ht="15.75" thickBot="1">
      <c r="A38" s="60" t="s">
        <v>67</v>
      </c>
      <c r="B38" s="67" t="s">
        <v>65</v>
      </c>
      <c r="C38" s="67"/>
      <c r="D38" s="69"/>
      <c r="E38" s="69"/>
    </row>
    <row r="39" spans="1:5" ht="15.75" thickBot="1">
      <c r="A39" s="62"/>
      <c r="B39" s="63">
        <f>Formulář!B115</f>
        <v>0</v>
      </c>
      <c r="C39" s="110"/>
      <c r="D39" s="110"/>
      <c r="E39" s="109"/>
    </row>
    <row r="40" spans="1:5" ht="15.75" thickBot="1">
      <c r="A40" s="62"/>
      <c r="B40" s="111" t="s">
        <v>66</v>
      </c>
      <c r="C40" s="111"/>
      <c r="D40" s="111"/>
      <c r="E40" s="111"/>
    </row>
    <row r="41" spans="1:5" ht="15">
      <c r="A41" s="62"/>
      <c r="B41" s="51"/>
      <c r="C41" s="52"/>
      <c r="D41" s="52"/>
      <c r="E41" s="53"/>
    </row>
    <row r="42" spans="1:5" ht="15">
      <c r="A42" s="62"/>
      <c r="B42" s="54"/>
      <c r="C42" s="55"/>
      <c r="D42" s="55"/>
      <c r="E42" s="56"/>
    </row>
    <row r="43" spans="1:5" ht="15">
      <c r="A43" s="62"/>
      <c r="B43" s="54"/>
      <c r="C43" s="55"/>
      <c r="D43" s="55"/>
      <c r="E43" s="56"/>
    </row>
    <row r="44" spans="1:5" ht="15.75" thickBot="1">
      <c r="A44" s="61"/>
      <c r="B44" s="57"/>
      <c r="C44" s="58"/>
      <c r="D44" s="58"/>
      <c r="E44" s="59"/>
    </row>
  </sheetData>
  <sheetProtection/>
  <mergeCells count="38">
    <mergeCell ref="A2:C2"/>
    <mergeCell ref="D2:E2"/>
    <mergeCell ref="A3:C11"/>
    <mergeCell ref="D3:E8"/>
    <mergeCell ref="D9:E9"/>
    <mergeCell ref="D10:E11"/>
    <mergeCell ref="A13:E13"/>
    <mergeCell ref="A15:E15"/>
    <mergeCell ref="A16:B18"/>
    <mergeCell ref="C16:E18"/>
    <mergeCell ref="A19:B19"/>
    <mergeCell ref="C19:E19"/>
    <mergeCell ref="A20:B20"/>
    <mergeCell ref="C20:E20"/>
    <mergeCell ref="A26:E26"/>
    <mergeCell ref="A27:B27"/>
    <mergeCell ref="C27:E27"/>
    <mergeCell ref="A21:B21"/>
    <mergeCell ref="A22:B22"/>
    <mergeCell ref="C21:E21"/>
    <mergeCell ref="C22:E22"/>
    <mergeCell ref="A23:B23"/>
    <mergeCell ref="C23:E23"/>
    <mergeCell ref="A38:A44"/>
    <mergeCell ref="B38:E38"/>
    <mergeCell ref="B39:E39"/>
    <mergeCell ref="B40:E40"/>
    <mergeCell ref="B41:E44"/>
    <mergeCell ref="A36:A37"/>
    <mergeCell ref="B36:C36"/>
    <mergeCell ref="D36:E36"/>
    <mergeCell ref="B37:C37"/>
    <mergeCell ref="D37:E37"/>
    <mergeCell ref="A28:B29"/>
    <mergeCell ref="C28:E29"/>
    <mergeCell ref="A31:E34"/>
    <mergeCell ref="A24:B24"/>
    <mergeCell ref="C24:E24"/>
  </mergeCells>
  <dataValidations count="1">
    <dataValidation type="list" allowBlank="1" showInputMessage="1" showErrorMessage="1" promptTitle="Účet poskytovatele" prompt="Vyberte ze seznamu." errorTitle="Účet poskytovatele" error="Je nutné vybrat ze seznamu." sqref="C21:E21">
      <formula1>Var_ucet</formula1>
    </dataValidation>
  </dataValidations>
  <printOptions/>
  <pageMargins left="0.7086614173228347" right="0.7086614173228347" top="0.984251968503937" bottom="0.984251968503937" header="0.31496062992125984" footer="0.31496062992125984"/>
  <pageSetup orientation="portrait" paperSize="9" r:id="rId2"/>
  <headerFooter>
    <oddHeader>&amp;L&amp;G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4"/>
  <sheetViews>
    <sheetView tabSelected="1" zoomScale="170" zoomScaleNormal="170" zoomScalePageLayoutView="0" workbookViewId="0" topLeftCell="A7">
      <selection activeCell="B11" sqref="B11:E16"/>
    </sheetView>
  </sheetViews>
  <sheetFormatPr defaultColWidth="9.140625" defaultRowHeight="15"/>
  <cols>
    <col min="1" max="5" width="15.7109375" style="9" customWidth="1"/>
    <col min="6" max="16384" width="9.140625" style="9" customWidth="1"/>
  </cols>
  <sheetData>
    <row r="1" spans="1:5" ht="18.75" customHeight="1">
      <c r="A1" s="116" t="s">
        <v>104</v>
      </c>
      <c r="B1" s="116"/>
      <c r="C1" s="116"/>
      <c r="D1" s="116"/>
      <c r="E1" s="116"/>
    </row>
    <row r="2" spans="1:5" ht="15.75" thickBot="1">
      <c r="A2" s="117" t="s">
        <v>101</v>
      </c>
      <c r="B2" s="133" t="s">
        <v>77</v>
      </c>
      <c r="C2" s="133"/>
      <c r="D2" s="133"/>
      <c r="E2" s="133"/>
    </row>
    <row r="3" spans="1:5" ht="15.75" thickBot="1">
      <c r="A3" s="118"/>
      <c r="B3" s="120"/>
      <c r="C3" s="121"/>
      <c r="D3" s="121"/>
      <c r="E3" s="122"/>
    </row>
    <row r="4" spans="1:5" ht="15.75" thickBot="1">
      <c r="A4" s="117"/>
      <c r="B4" s="119" t="s">
        <v>103</v>
      </c>
      <c r="C4" s="119"/>
      <c r="D4" s="119"/>
      <c r="E4" s="119"/>
    </row>
    <row r="5" spans="1:5" ht="15.75" thickBot="1">
      <c r="A5" s="118"/>
      <c r="B5" s="120"/>
      <c r="C5" s="121"/>
      <c r="D5" s="121"/>
      <c r="E5" s="122"/>
    </row>
    <row r="6" spans="1:5" ht="15.75" thickBot="1">
      <c r="A6" s="117"/>
      <c r="B6" s="119" t="s">
        <v>78</v>
      </c>
      <c r="C6" s="119"/>
      <c r="D6" s="119"/>
      <c r="E6" s="119"/>
    </row>
    <row r="7" spans="1:5" ht="15.75" thickBot="1">
      <c r="A7" s="118"/>
      <c r="B7" s="120"/>
      <c r="C7" s="121"/>
      <c r="D7" s="121"/>
      <c r="E7" s="122"/>
    </row>
    <row r="8" spans="1:5" ht="15.75" thickBot="1">
      <c r="A8" s="117"/>
      <c r="B8" s="119" t="s">
        <v>79</v>
      </c>
      <c r="C8" s="119"/>
      <c r="D8" s="119"/>
      <c r="E8" s="119"/>
    </row>
    <row r="9" spans="1:5" ht="15.75" thickBot="1">
      <c r="A9" s="118"/>
      <c r="B9" s="120"/>
      <c r="C9" s="121"/>
      <c r="D9" s="121"/>
      <c r="E9" s="122"/>
    </row>
    <row r="10" spans="1:5" ht="15.75" thickBot="1">
      <c r="A10" s="117"/>
      <c r="B10" s="123" t="s">
        <v>102</v>
      </c>
      <c r="C10" s="123"/>
      <c r="D10" s="123"/>
      <c r="E10" s="123"/>
    </row>
    <row r="11" spans="1:5" ht="15">
      <c r="A11" s="118"/>
      <c r="B11" s="124"/>
      <c r="C11" s="125"/>
      <c r="D11" s="125"/>
      <c r="E11" s="126"/>
    </row>
    <row r="12" spans="1:5" ht="15">
      <c r="A12" s="118"/>
      <c r="B12" s="127"/>
      <c r="C12" s="128"/>
      <c r="D12" s="128"/>
      <c r="E12" s="129"/>
    </row>
    <row r="13" spans="1:5" ht="15">
      <c r="A13" s="118"/>
      <c r="B13" s="127"/>
      <c r="C13" s="128"/>
      <c r="D13" s="128"/>
      <c r="E13" s="129"/>
    </row>
    <row r="14" spans="1:5" ht="15">
      <c r="A14" s="118"/>
      <c r="B14" s="127"/>
      <c r="C14" s="128"/>
      <c r="D14" s="128"/>
      <c r="E14" s="129"/>
    </row>
    <row r="15" spans="1:5" ht="15">
      <c r="A15" s="118"/>
      <c r="B15" s="127"/>
      <c r="C15" s="128"/>
      <c r="D15" s="128"/>
      <c r="E15" s="129"/>
    </row>
    <row r="16" spans="1:5" ht="15.75" thickBot="1">
      <c r="A16" s="118"/>
      <c r="B16" s="130"/>
      <c r="C16" s="131"/>
      <c r="D16" s="131"/>
      <c r="E16" s="132"/>
    </row>
    <row r="17" spans="1:5" ht="15" customHeight="1" thickBot="1">
      <c r="A17" s="117" t="s">
        <v>96</v>
      </c>
      <c r="B17" s="134" t="s">
        <v>94</v>
      </c>
      <c r="C17" s="134"/>
      <c r="D17" s="134"/>
      <c r="E17" s="134"/>
    </row>
    <row r="18" spans="1:5" ht="15.75" thickBot="1">
      <c r="A18" s="118"/>
      <c r="B18" s="135"/>
      <c r="C18" s="136"/>
      <c r="D18" s="136"/>
      <c r="E18" s="137"/>
    </row>
    <row r="19" spans="1:5" ht="15" customHeight="1" thickBot="1">
      <c r="A19" s="117"/>
      <c r="B19" s="134" t="s">
        <v>65</v>
      </c>
      <c r="C19" s="134"/>
      <c r="D19" s="134"/>
      <c r="E19" s="134"/>
    </row>
    <row r="20" spans="1:5" ht="15.75" thickBot="1">
      <c r="A20" s="118"/>
      <c r="B20" s="135"/>
      <c r="C20" s="136"/>
      <c r="D20" s="136"/>
      <c r="E20" s="137"/>
    </row>
    <row r="21" spans="1:5" ht="15.75" thickBot="1">
      <c r="A21" s="117"/>
      <c r="B21" s="138" t="s">
        <v>95</v>
      </c>
      <c r="C21" s="138"/>
      <c r="D21" s="138"/>
      <c r="E21" s="138"/>
    </row>
    <row r="22" spans="1:5" ht="15">
      <c r="A22" s="118"/>
      <c r="B22" s="124"/>
      <c r="C22" s="125"/>
      <c r="D22" s="125"/>
      <c r="E22" s="126"/>
    </row>
    <row r="23" spans="1:5" ht="15">
      <c r="A23" s="118"/>
      <c r="B23" s="127"/>
      <c r="C23" s="128"/>
      <c r="D23" s="128"/>
      <c r="E23" s="129"/>
    </row>
    <row r="24" spans="1:5" ht="15">
      <c r="A24" s="118"/>
      <c r="B24" s="127"/>
      <c r="C24" s="128"/>
      <c r="D24" s="128"/>
      <c r="E24" s="129"/>
    </row>
    <row r="25" spans="1:5" ht="15.75" thickBot="1">
      <c r="A25" s="118"/>
      <c r="B25" s="130"/>
      <c r="C25" s="131"/>
      <c r="D25" s="131"/>
      <c r="E25" s="132"/>
    </row>
    <row r="26" spans="1:5" ht="15.75" thickBot="1">
      <c r="A26" s="117" t="s">
        <v>97</v>
      </c>
      <c r="B26" s="134" t="s">
        <v>94</v>
      </c>
      <c r="C26" s="134"/>
      <c r="D26" s="134"/>
      <c r="E26" s="134"/>
    </row>
    <row r="27" spans="1:5" ht="15.75" thickBot="1">
      <c r="A27" s="118"/>
      <c r="B27" s="135"/>
      <c r="C27" s="136"/>
      <c r="D27" s="136"/>
      <c r="E27" s="137"/>
    </row>
    <row r="28" spans="1:5" ht="15.75" thickBot="1">
      <c r="A28" s="117"/>
      <c r="B28" s="134" t="s">
        <v>65</v>
      </c>
      <c r="C28" s="134"/>
      <c r="D28" s="134"/>
      <c r="E28" s="134"/>
    </row>
    <row r="29" spans="1:5" ht="15.75" thickBot="1">
      <c r="A29" s="118"/>
      <c r="B29" s="135"/>
      <c r="C29" s="136"/>
      <c r="D29" s="136"/>
      <c r="E29" s="137"/>
    </row>
    <row r="30" spans="1:5" ht="15.75" thickBot="1">
      <c r="A30" s="117"/>
      <c r="B30" s="138" t="s">
        <v>95</v>
      </c>
      <c r="C30" s="138"/>
      <c r="D30" s="138"/>
      <c r="E30" s="138"/>
    </row>
    <row r="31" spans="1:5" ht="15">
      <c r="A31" s="118"/>
      <c r="B31" s="124"/>
      <c r="C31" s="125"/>
      <c r="D31" s="125"/>
      <c r="E31" s="126"/>
    </row>
    <row r="32" spans="1:5" ht="15">
      <c r="A32" s="118"/>
      <c r="B32" s="127"/>
      <c r="C32" s="128"/>
      <c r="D32" s="128"/>
      <c r="E32" s="129"/>
    </row>
    <row r="33" spans="1:5" ht="15">
      <c r="A33" s="118"/>
      <c r="B33" s="127"/>
      <c r="C33" s="128"/>
      <c r="D33" s="128"/>
      <c r="E33" s="129"/>
    </row>
    <row r="34" spans="1:5" ht="15.75" thickBot="1">
      <c r="A34" s="118"/>
      <c r="B34" s="130"/>
      <c r="C34" s="131"/>
      <c r="D34" s="131"/>
      <c r="E34" s="132"/>
    </row>
  </sheetData>
  <sheetProtection sheet="1" objects="1" scenarios="1"/>
  <mergeCells count="26">
    <mergeCell ref="B22:E25"/>
    <mergeCell ref="B19:E19"/>
    <mergeCell ref="B20:E20"/>
    <mergeCell ref="A26:A34"/>
    <mergeCell ref="B26:E26"/>
    <mergeCell ref="B27:E27"/>
    <mergeCell ref="B28:E28"/>
    <mergeCell ref="B29:E29"/>
    <mergeCell ref="B30:E30"/>
    <mergeCell ref="B31:E34"/>
    <mergeCell ref="A1:E1"/>
    <mergeCell ref="A17:A25"/>
    <mergeCell ref="B8:E8"/>
    <mergeCell ref="B9:E9"/>
    <mergeCell ref="B10:E10"/>
    <mergeCell ref="B11:E16"/>
    <mergeCell ref="A2:A16"/>
    <mergeCell ref="B2:E2"/>
    <mergeCell ref="B3:E3"/>
    <mergeCell ref="B4:E4"/>
    <mergeCell ref="B5:E5"/>
    <mergeCell ref="B6:E6"/>
    <mergeCell ref="B7:E7"/>
    <mergeCell ref="B17:E17"/>
    <mergeCell ref="B18:E18"/>
    <mergeCell ref="B21:E21"/>
  </mergeCells>
  <dataValidations count="4">
    <dataValidation type="list" allowBlank="1" showInputMessage="1" showErrorMessage="1" promptTitle="Splnění doby pro dosažení účelu" prompt="Vyberte ze seznamu." errorTitle="Splnění doby pro dosažení účelu" error="Je nutné vybrat ze seznamu." sqref="B5:E5">
      <formula1>Var_doba</formula1>
    </dataValidation>
    <dataValidation type="list" allowBlank="1" showInputMessage="1" showErrorMessage="1" promptTitle="Kontrola dokladů" prompt="Vyberte ze seznamu." errorTitle="Kontrola dokladů" error="Je nutné vybrat ze seznamu." sqref="B7:E7">
      <formula1>Var_doklady</formula1>
    </dataValidation>
    <dataValidation type="list" allowBlank="1" showInputMessage="1" showErrorMessage="1" promptTitle="Kontrola vrácení dotace" prompt="Vyberte ze seznamu." errorTitle="Kontrola vrácení dotace" error="Je nutné vybrat ze seznamu." sqref="B9:E9">
      <formula1>Var_cerpani</formula1>
    </dataValidation>
    <dataValidation type="list" allowBlank="1" showInputMessage="1" showErrorMessage="1" promptTitle="Dosažení účelu dotace" prompt="Vyberte ze seznamu." errorTitle="Dosažení účelu dotace" error="Je nutné vybrat ze seznamu." sqref="B3:E3">
      <formula1>Var_ucel</formula1>
    </dataValidation>
  </dataValidations>
  <printOptions/>
  <pageMargins left="0.7086614173228347" right="0.7086614173228347" top="0.984251968503937" bottom="0.984251968503937" header="0.31496062992125984" footer="0.31496062992125984"/>
  <pageSetup orientation="portrait" paperSize="9" r:id="rId2"/>
  <headerFooter>
    <oddHeader>&amp;L&amp;G</oddHead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8"/>
  <sheetViews>
    <sheetView zoomScale="110" zoomScaleNormal="110" zoomScalePageLayoutView="0" workbookViewId="0" topLeftCell="A1">
      <selection activeCell="G3" sqref="G3"/>
    </sheetView>
  </sheetViews>
  <sheetFormatPr defaultColWidth="9.140625" defaultRowHeight="15"/>
  <cols>
    <col min="1" max="1" width="78.57421875" style="1" customWidth="1"/>
    <col min="2" max="3" width="15.8515625" style="1" customWidth="1"/>
    <col min="4" max="4" width="75.7109375" style="1" customWidth="1"/>
    <col min="5" max="5" width="14.28125" style="1" customWidth="1"/>
    <col min="6" max="6" width="25.7109375" style="2" bestFit="1" customWidth="1"/>
    <col min="7" max="7" width="13.57421875" style="2" bestFit="1" customWidth="1"/>
    <col min="8" max="8" width="8.7109375" style="2" bestFit="1" customWidth="1"/>
    <col min="9" max="9" width="50.28125" style="2" bestFit="1" customWidth="1"/>
    <col min="10" max="10" width="10.7109375" style="2" bestFit="1" customWidth="1"/>
    <col min="11" max="11" width="10.00390625" style="2" bestFit="1" customWidth="1"/>
    <col min="12" max="12" width="18.57421875" style="2" bestFit="1" customWidth="1"/>
    <col min="13" max="13" width="38.28125" style="2" bestFit="1" customWidth="1"/>
    <col min="14" max="16" width="9.140625" style="2" customWidth="1"/>
    <col min="17" max="17" width="22.00390625" style="11" bestFit="1" customWidth="1"/>
    <col min="18" max="19" width="9.140625" style="11" customWidth="1"/>
    <col min="20" max="16384" width="9.140625" style="2" customWidth="1"/>
  </cols>
  <sheetData>
    <row r="1" spans="1:19" s="49" customFormat="1" ht="195">
      <c r="A1" s="49" t="s">
        <v>168</v>
      </c>
      <c r="B1" s="49" t="s">
        <v>169</v>
      </c>
      <c r="C1" s="49" t="s">
        <v>170</v>
      </c>
      <c r="E1" s="49" t="s">
        <v>178</v>
      </c>
      <c r="F1" s="49" t="s">
        <v>171</v>
      </c>
      <c r="G1" s="49" t="s">
        <v>172</v>
      </c>
      <c r="H1" s="49" t="s">
        <v>173</v>
      </c>
      <c r="I1" s="49" t="s">
        <v>174</v>
      </c>
      <c r="J1" s="49" t="s">
        <v>175</v>
      </c>
      <c r="L1" s="49" t="s">
        <v>176</v>
      </c>
      <c r="M1" s="49" t="s">
        <v>177</v>
      </c>
      <c r="Q1" s="50"/>
      <c r="R1" s="50"/>
      <c r="S1" s="50"/>
    </row>
    <row r="2" spans="1:19" s="6" customFormat="1" ht="28.5">
      <c r="A2" s="5" t="s">
        <v>31</v>
      </c>
      <c r="B2" s="5" t="s">
        <v>165</v>
      </c>
      <c r="C2" s="5" t="s">
        <v>167</v>
      </c>
      <c r="D2" s="5" t="s">
        <v>108</v>
      </c>
      <c r="E2" s="5" t="s">
        <v>109</v>
      </c>
      <c r="F2" s="6" t="s">
        <v>32</v>
      </c>
      <c r="G2" s="6" t="s">
        <v>36</v>
      </c>
      <c r="H2" s="6" t="s">
        <v>40</v>
      </c>
      <c r="I2" s="6" t="s">
        <v>70</v>
      </c>
      <c r="J2" s="6" t="s">
        <v>80</v>
      </c>
      <c r="K2" s="6" t="s">
        <v>81</v>
      </c>
      <c r="L2" s="6" t="s">
        <v>87</v>
      </c>
      <c r="M2" s="6" t="s">
        <v>90</v>
      </c>
      <c r="Q2" s="10"/>
      <c r="R2" s="10"/>
      <c r="S2" s="10"/>
    </row>
    <row r="3" spans="1:13" ht="15">
      <c r="A3" s="45" t="s">
        <v>46</v>
      </c>
      <c r="B3" s="45" t="s">
        <v>39</v>
      </c>
      <c r="C3" s="45"/>
      <c r="D3" s="3"/>
      <c r="E3" s="3"/>
      <c r="F3" s="2" t="s">
        <v>35</v>
      </c>
      <c r="G3" s="2" t="s">
        <v>37</v>
      </c>
      <c r="H3" s="2" t="s">
        <v>41</v>
      </c>
      <c r="I3" s="2" t="s">
        <v>71</v>
      </c>
      <c r="J3" s="2" t="s">
        <v>82</v>
      </c>
      <c r="K3" s="2" t="s">
        <v>84</v>
      </c>
      <c r="L3" s="2" t="s">
        <v>88</v>
      </c>
      <c r="M3" s="2" t="s">
        <v>91</v>
      </c>
    </row>
    <row r="4" spans="1:13" ht="15">
      <c r="A4" s="46" t="s">
        <v>47</v>
      </c>
      <c r="B4" s="45" t="s">
        <v>39</v>
      </c>
      <c r="C4" s="46"/>
      <c r="D4" s="3"/>
      <c r="E4" s="3"/>
      <c r="F4" s="2" t="s">
        <v>34</v>
      </c>
      <c r="G4" s="2" t="s">
        <v>38</v>
      </c>
      <c r="H4" s="2" t="s">
        <v>42</v>
      </c>
      <c r="I4" s="48" t="s">
        <v>162</v>
      </c>
      <c r="J4" s="2" t="s">
        <v>83</v>
      </c>
      <c r="K4" s="2" t="s">
        <v>85</v>
      </c>
      <c r="L4" s="2" t="s">
        <v>89</v>
      </c>
      <c r="M4" s="2" t="s">
        <v>92</v>
      </c>
    </row>
    <row r="5" spans="1:13" ht="15">
      <c r="A5" s="46" t="s">
        <v>158</v>
      </c>
      <c r="B5" s="45" t="s">
        <v>39</v>
      </c>
      <c r="C5" s="46"/>
      <c r="D5" s="3"/>
      <c r="E5" s="3"/>
      <c r="F5" s="2" t="s">
        <v>33</v>
      </c>
      <c r="G5" s="2" t="s">
        <v>39</v>
      </c>
      <c r="I5" s="2" t="s">
        <v>163</v>
      </c>
      <c r="M5" s="2" t="s">
        <v>93</v>
      </c>
    </row>
    <row r="6" spans="1:9" ht="15">
      <c r="A6" s="45" t="s">
        <v>48</v>
      </c>
      <c r="B6" s="45" t="s">
        <v>39</v>
      </c>
      <c r="C6" s="45"/>
      <c r="D6" s="3"/>
      <c r="E6" s="3"/>
      <c r="I6" s="2" t="s">
        <v>164</v>
      </c>
    </row>
    <row r="7" spans="1:9" ht="15">
      <c r="A7" s="45" t="s">
        <v>49</v>
      </c>
      <c r="B7" s="45" t="s">
        <v>39</v>
      </c>
      <c r="C7" s="45"/>
      <c r="D7" s="3"/>
      <c r="E7" s="3"/>
      <c r="I7" s="2" t="s">
        <v>166</v>
      </c>
    </row>
    <row r="8" spans="1:5" ht="15">
      <c r="A8" s="45" t="s">
        <v>50</v>
      </c>
      <c r="B8" s="45" t="s">
        <v>39</v>
      </c>
      <c r="C8" s="45"/>
      <c r="D8" s="3"/>
      <c r="E8" s="3"/>
    </row>
    <row r="9" spans="1:5" ht="15">
      <c r="A9" s="45" t="s">
        <v>51</v>
      </c>
      <c r="B9" s="45" t="s">
        <v>39</v>
      </c>
      <c r="C9" s="45"/>
      <c r="D9" s="3"/>
      <c r="E9" s="3"/>
    </row>
    <row r="10" spans="1:5" ht="15">
      <c r="A10" s="45" t="s">
        <v>52</v>
      </c>
      <c r="B10" s="45" t="s">
        <v>39</v>
      </c>
      <c r="C10" s="45"/>
      <c r="D10" s="3"/>
      <c r="E10" s="3"/>
    </row>
    <row r="11" spans="1:5" ht="15">
      <c r="A11" s="44" t="s">
        <v>53</v>
      </c>
      <c r="B11" s="45" t="s">
        <v>39</v>
      </c>
      <c r="C11" s="44"/>
      <c r="D11" s="4"/>
      <c r="E11" s="3"/>
    </row>
    <row r="12" spans="1:5" ht="30">
      <c r="A12" s="44" t="s">
        <v>114</v>
      </c>
      <c r="B12" s="45" t="s">
        <v>38</v>
      </c>
      <c r="C12" s="44"/>
      <c r="D12" s="3"/>
      <c r="E12" s="3"/>
    </row>
    <row r="13" spans="1:7" ht="30">
      <c r="A13" s="45" t="s">
        <v>115</v>
      </c>
      <c r="B13" s="45" t="s">
        <v>39</v>
      </c>
      <c r="C13" s="45"/>
      <c r="D13" s="3"/>
      <c r="E13" s="3"/>
      <c r="F13" s="7"/>
      <c r="G13" s="7"/>
    </row>
    <row r="14" spans="1:7" ht="30">
      <c r="A14" s="46" t="s">
        <v>116</v>
      </c>
      <c r="B14" s="45" t="s">
        <v>39</v>
      </c>
      <c r="C14" s="46"/>
      <c r="D14" s="3"/>
      <c r="E14" s="3"/>
      <c r="F14" s="7"/>
      <c r="G14" s="7"/>
    </row>
    <row r="15" spans="1:7" ht="30">
      <c r="A15" s="44" t="s">
        <v>117</v>
      </c>
      <c r="B15" s="45" t="s">
        <v>37</v>
      </c>
      <c r="C15" s="44"/>
      <c r="D15" s="3"/>
      <c r="E15" s="3"/>
      <c r="F15" s="7"/>
      <c r="G15" s="7"/>
    </row>
    <row r="16" spans="1:7" ht="30">
      <c r="A16" s="44" t="s">
        <v>118</v>
      </c>
      <c r="B16" s="45" t="s">
        <v>38</v>
      </c>
      <c r="C16" s="44"/>
      <c r="D16" s="4"/>
      <c r="E16" s="3"/>
      <c r="F16" s="7"/>
      <c r="G16" s="8"/>
    </row>
    <row r="17" spans="1:7" ht="30">
      <c r="A17" s="44" t="s">
        <v>119</v>
      </c>
      <c r="B17" s="45" t="s">
        <v>38</v>
      </c>
      <c r="C17" s="44"/>
      <c r="D17" s="3"/>
      <c r="E17" s="3"/>
      <c r="F17" s="7"/>
      <c r="G17" s="8"/>
    </row>
    <row r="18" spans="1:7" ht="30">
      <c r="A18" s="44" t="s">
        <v>120</v>
      </c>
      <c r="B18" s="45" t="s">
        <v>39</v>
      </c>
      <c r="C18" s="44"/>
      <c r="D18" s="4"/>
      <c r="E18" s="3"/>
      <c r="F18" s="7"/>
      <c r="G18" s="8"/>
    </row>
    <row r="19" spans="1:5" ht="30">
      <c r="A19" s="44" t="s">
        <v>121</v>
      </c>
      <c r="B19" s="45" t="s">
        <v>38</v>
      </c>
      <c r="C19" s="44"/>
      <c r="D19" s="3"/>
      <c r="E19" s="3"/>
    </row>
    <row r="20" spans="1:5" ht="15">
      <c r="A20" s="44" t="s">
        <v>122</v>
      </c>
      <c r="B20" s="45" t="s">
        <v>37</v>
      </c>
      <c r="C20" s="44"/>
      <c r="D20" s="3"/>
      <c r="E20" s="3"/>
    </row>
    <row r="21" spans="1:5" ht="30">
      <c r="A21" s="44" t="s">
        <v>123</v>
      </c>
      <c r="B21" s="45" t="s">
        <v>38</v>
      </c>
      <c r="C21" s="44"/>
      <c r="D21" s="3"/>
      <c r="E21" s="3"/>
    </row>
    <row r="22" spans="1:5" ht="30">
      <c r="A22" s="44" t="s">
        <v>159</v>
      </c>
      <c r="B22" s="45" t="s">
        <v>39</v>
      </c>
      <c r="C22" s="44"/>
      <c r="D22" s="3"/>
      <c r="E22" s="3"/>
    </row>
    <row r="23" spans="1:5" ht="30">
      <c r="A23" s="44" t="s">
        <v>124</v>
      </c>
      <c r="B23" s="45" t="s">
        <v>37</v>
      </c>
      <c r="C23" s="44"/>
      <c r="D23" s="3"/>
      <c r="E23" s="3"/>
    </row>
    <row r="24" spans="1:5" ht="30">
      <c r="A24" s="44" t="s">
        <v>160</v>
      </c>
      <c r="B24" s="45" t="s">
        <v>38</v>
      </c>
      <c r="C24" s="44"/>
      <c r="D24" s="3"/>
      <c r="E24" s="3"/>
    </row>
    <row r="25" spans="1:5" ht="30">
      <c r="A25" s="44" t="s">
        <v>125</v>
      </c>
      <c r="B25" s="45" t="s">
        <v>39</v>
      </c>
      <c r="C25" s="44"/>
      <c r="D25" s="3"/>
      <c r="E25" s="3"/>
    </row>
    <row r="26" spans="1:5" ht="30">
      <c r="A26" s="47" t="s">
        <v>126</v>
      </c>
      <c r="B26" s="45" t="s">
        <v>38</v>
      </c>
      <c r="C26" s="47"/>
      <c r="D26" s="3"/>
      <c r="E26" s="3"/>
    </row>
    <row r="27" spans="1:5" ht="30">
      <c r="A27" s="46" t="s">
        <v>127</v>
      </c>
      <c r="B27" s="45" t="s">
        <v>37</v>
      </c>
      <c r="C27" s="46"/>
      <c r="D27" s="3"/>
      <c r="E27" s="3"/>
    </row>
    <row r="28" spans="1:5" ht="30">
      <c r="A28" s="46" t="s">
        <v>128</v>
      </c>
      <c r="B28" s="45" t="s">
        <v>38</v>
      </c>
      <c r="C28" s="46"/>
      <c r="D28" s="3"/>
      <c r="E28" s="3"/>
    </row>
    <row r="29" spans="1:5" ht="30">
      <c r="A29" s="45" t="s">
        <v>129</v>
      </c>
      <c r="B29" s="45" t="s">
        <v>38</v>
      </c>
      <c r="C29" s="45"/>
      <c r="D29" s="3"/>
      <c r="E29" s="3"/>
    </row>
    <row r="30" spans="1:5" ht="15">
      <c r="A30" s="45" t="s">
        <v>130</v>
      </c>
      <c r="B30" s="45" t="s">
        <v>38</v>
      </c>
      <c r="C30" s="45"/>
      <c r="D30" s="3"/>
      <c r="E30" s="3"/>
    </row>
    <row r="31" spans="1:5" ht="15">
      <c r="A31" s="47" t="s">
        <v>131</v>
      </c>
      <c r="B31" s="45" t="s">
        <v>38</v>
      </c>
      <c r="C31" s="47"/>
      <c r="D31" s="3"/>
      <c r="E31" s="3"/>
    </row>
    <row r="32" spans="1:5" ht="30">
      <c r="A32" s="47" t="s">
        <v>132</v>
      </c>
      <c r="B32" s="45" t="s">
        <v>38</v>
      </c>
      <c r="C32" s="47"/>
      <c r="D32" s="3"/>
      <c r="E32" s="3"/>
    </row>
    <row r="33" spans="1:5" ht="15">
      <c r="A33" s="46" t="s">
        <v>133</v>
      </c>
      <c r="B33" s="45" t="s">
        <v>38</v>
      </c>
      <c r="C33" s="46"/>
      <c r="D33" s="3"/>
      <c r="E33" s="3"/>
    </row>
    <row r="34" spans="1:5" ht="30">
      <c r="A34" s="45" t="s">
        <v>134</v>
      </c>
      <c r="B34" s="45" t="s">
        <v>38</v>
      </c>
      <c r="C34" s="45"/>
      <c r="D34" s="3"/>
      <c r="E34" s="3"/>
    </row>
    <row r="35" spans="1:5" ht="30">
      <c r="A35" s="45" t="s">
        <v>135</v>
      </c>
      <c r="B35" s="45" t="s">
        <v>39</v>
      </c>
      <c r="C35" s="45"/>
      <c r="D35" s="3"/>
      <c r="E35" s="3"/>
    </row>
    <row r="36" spans="1:5" ht="30">
      <c r="A36" s="45" t="s">
        <v>136</v>
      </c>
      <c r="B36" s="45" t="s">
        <v>38</v>
      </c>
      <c r="C36" s="45"/>
      <c r="D36" s="3"/>
      <c r="E36" s="3"/>
    </row>
    <row r="37" spans="1:5" ht="45">
      <c r="A37" s="45" t="s">
        <v>137</v>
      </c>
      <c r="B37" s="45" t="s">
        <v>38</v>
      </c>
      <c r="C37" s="45"/>
      <c r="D37" s="3"/>
      <c r="E37" s="3"/>
    </row>
    <row r="38" spans="1:5" ht="30">
      <c r="A38" s="44" t="s">
        <v>138</v>
      </c>
      <c r="B38" s="45" t="s">
        <v>38</v>
      </c>
      <c r="C38" s="44"/>
      <c r="D38" s="3"/>
      <c r="E38" s="3"/>
    </row>
    <row r="39" spans="1:5" ht="30">
      <c r="A39" s="44" t="s">
        <v>139</v>
      </c>
      <c r="B39" s="45" t="s">
        <v>38</v>
      </c>
      <c r="C39" s="44"/>
      <c r="D39" s="3"/>
      <c r="E39" s="3"/>
    </row>
    <row r="40" spans="1:5" ht="30">
      <c r="A40" s="45" t="s">
        <v>140</v>
      </c>
      <c r="B40" s="45" t="s">
        <v>38</v>
      </c>
      <c r="C40" s="45"/>
      <c r="D40" s="3"/>
      <c r="E40" s="3"/>
    </row>
    <row r="41" spans="1:5" ht="30">
      <c r="A41" s="44" t="s">
        <v>141</v>
      </c>
      <c r="B41" s="45" t="s">
        <v>38</v>
      </c>
      <c r="C41" s="44"/>
      <c r="D41" s="4"/>
      <c r="E41" s="3"/>
    </row>
    <row r="42" spans="1:5" ht="30">
      <c r="A42" s="45" t="s">
        <v>142</v>
      </c>
      <c r="B42" s="45" t="s">
        <v>38</v>
      </c>
      <c r="C42" s="45"/>
      <c r="D42" s="3"/>
      <c r="E42" s="3"/>
    </row>
    <row r="43" spans="1:5" ht="30">
      <c r="A43" s="45" t="s">
        <v>143</v>
      </c>
      <c r="B43" s="45" t="s">
        <v>38</v>
      </c>
      <c r="C43" s="45"/>
      <c r="D43" s="3"/>
      <c r="E43" s="3"/>
    </row>
    <row r="44" spans="1:5" ht="30">
      <c r="A44" s="44" t="s">
        <v>144</v>
      </c>
      <c r="B44" s="45" t="s">
        <v>38</v>
      </c>
      <c r="C44" s="44"/>
      <c r="D44" s="3"/>
      <c r="E44" s="3"/>
    </row>
    <row r="45" spans="1:5" ht="30">
      <c r="A45" s="45" t="s">
        <v>145</v>
      </c>
      <c r="B45" s="45" t="s">
        <v>38</v>
      </c>
      <c r="C45" s="45"/>
      <c r="D45" s="3"/>
      <c r="E45" s="3"/>
    </row>
    <row r="46" spans="1:5" ht="30">
      <c r="A46" s="45" t="s">
        <v>146</v>
      </c>
      <c r="B46" s="45" t="s">
        <v>39</v>
      </c>
      <c r="C46" s="45"/>
      <c r="D46" s="3"/>
      <c r="E46" s="3"/>
    </row>
    <row r="47" spans="1:5" ht="30">
      <c r="A47" s="45" t="s">
        <v>147</v>
      </c>
      <c r="B47" s="45" t="s">
        <v>39</v>
      </c>
      <c r="C47" s="45"/>
      <c r="D47" s="3"/>
      <c r="E47" s="3"/>
    </row>
    <row r="48" spans="1:5" ht="30">
      <c r="A48" s="45" t="s">
        <v>148</v>
      </c>
      <c r="B48" s="45" t="s">
        <v>38</v>
      </c>
      <c r="C48" s="45"/>
      <c r="D48" s="3"/>
      <c r="E48" s="3"/>
    </row>
    <row r="49" spans="1:5" ht="30">
      <c r="A49" s="45" t="s">
        <v>149</v>
      </c>
      <c r="B49" s="45" t="s">
        <v>39</v>
      </c>
      <c r="C49" s="45"/>
      <c r="D49" s="3"/>
      <c r="E49" s="3"/>
    </row>
    <row r="50" spans="1:5" ht="15">
      <c r="A50" s="45" t="s">
        <v>150</v>
      </c>
      <c r="B50" s="45" t="s">
        <v>38</v>
      </c>
      <c r="C50" s="45"/>
      <c r="D50" s="3"/>
      <c r="E50" s="3"/>
    </row>
    <row r="51" spans="1:3" ht="30">
      <c r="A51" s="45" t="s">
        <v>151</v>
      </c>
      <c r="B51" s="45" t="s">
        <v>39</v>
      </c>
      <c r="C51" s="45"/>
    </row>
    <row r="52" spans="1:3" ht="45">
      <c r="A52" s="44" t="s">
        <v>152</v>
      </c>
      <c r="B52" s="45" t="s">
        <v>38</v>
      </c>
      <c r="C52" s="44"/>
    </row>
    <row r="53" spans="1:3" ht="30">
      <c r="A53" s="45" t="s">
        <v>153</v>
      </c>
      <c r="B53" s="45" t="s">
        <v>38</v>
      </c>
      <c r="C53" s="45"/>
    </row>
    <row r="54" spans="1:3" ht="15">
      <c r="A54" s="44" t="s">
        <v>154</v>
      </c>
      <c r="B54" s="45" t="s">
        <v>38</v>
      </c>
      <c r="C54" s="44"/>
    </row>
    <row r="55" spans="1:3" ht="30">
      <c r="A55" s="44" t="s">
        <v>161</v>
      </c>
      <c r="B55" s="45" t="s">
        <v>38</v>
      </c>
      <c r="C55" s="44"/>
    </row>
    <row r="56" spans="1:3" ht="30">
      <c r="A56" s="44" t="s">
        <v>155</v>
      </c>
      <c r="B56" s="45" t="s">
        <v>38</v>
      </c>
      <c r="C56" s="44"/>
    </row>
    <row r="57" spans="1:3" ht="30">
      <c r="A57" s="44" t="s">
        <v>156</v>
      </c>
      <c r="B57" s="45" t="s">
        <v>39</v>
      </c>
      <c r="C57" s="44"/>
    </row>
    <row r="58" spans="1:3" ht="30">
      <c r="A58" s="44" t="s">
        <v>157</v>
      </c>
      <c r="B58" s="45" t="s">
        <v>38</v>
      </c>
      <c r="C58" s="44"/>
    </row>
  </sheetData>
  <sheetProtection/>
  <dataValidations count="1">
    <dataValidation type="list" allowBlank="1" showInputMessage="1" showErrorMessage="1" sqref="B3:B58">
      <formula1>$G$3:$G$5</formula1>
    </dataValidation>
  </dataValidation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/vnitrni_predpisy_publikovane_prilohy/PR_02_2019_p7.xls</dc:title>
  <dc:subject/>
  <dc:creator>Kolařík Karel</dc:creator>
  <cp:keywords/>
  <dc:description/>
  <cp:lastModifiedBy>Kolařík Karel</cp:lastModifiedBy>
  <cp:lastPrinted>2018-08-13T08:33:11Z</cp:lastPrinted>
  <dcterms:created xsi:type="dcterms:W3CDTF">2018-07-28T19:01:00Z</dcterms:created>
  <dcterms:modified xsi:type="dcterms:W3CDTF">2020-01-13T14:33:23Z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0x010100E086FD238DE3E1409C69CC8ADD69FCF1</vt:lpwstr>
  </property>
  <property fmtid="{D5CDD505-2E9C-101B-9397-08002B2CF9AE}" pid="3" name="MigrationSourceURL0">
    <vt:lpwstr/>
  </property>
  <property fmtid="{D5CDD505-2E9C-101B-9397-08002B2CF9AE}" pid="4" name="RoutingEnabled">
    <vt:lpwstr>0</vt:lpwstr>
  </property>
  <property fmtid="{D5CDD505-2E9C-101B-9397-08002B2CF9AE}" pid="5" name="PublishingExpirationDate">
    <vt:lpwstr/>
  </property>
  <property fmtid="{D5CDD505-2E9C-101B-9397-08002B2CF9AE}" pid="6" name="PublishingStartDate">
    <vt:lpwstr/>
  </property>
  <property fmtid="{D5CDD505-2E9C-101B-9397-08002B2CF9AE}" pid="7" name="display_urn:schemas-microsoft-com:office:office#Editor">
    <vt:lpwstr>Růžičková Jana</vt:lpwstr>
  </property>
  <property fmtid="{D5CDD505-2E9C-101B-9397-08002B2CF9AE}" pid="8" name="Predpis">
    <vt:lpwstr>135</vt:lpwstr>
  </property>
</Properties>
</file>