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9465" activeTab="0"/>
  </bookViews>
  <sheets>
    <sheet name="Výpočet - příplatek za vedení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<sst xmlns="http://schemas.openxmlformats.org/spreadsheetml/2006/main" count="217" uniqueCount="52">
  <si>
    <t>2 st. řízení (%)</t>
  </si>
  <si>
    <t>3 st. řízení (%)</t>
  </si>
  <si>
    <t>4 st. řízení (%)</t>
  </si>
  <si>
    <t>2 st. řízení (Kč)</t>
  </si>
  <si>
    <t>3 st. řízení (Kč)</t>
  </si>
  <si>
    <t>4 st. řízení (Kč)</t>
  </si>
  <si>
    <t>12. platová třída</t>
  </si>
  <si>
    <t>13. platová třída</t>
  </si>
  <si>
    <t>Základní školy</t>
  </si>
  <si>
    <t>Základní umělecké školy</t>
  </si>
  <si>
    <t>Domovy mládeže</t>
  </si>
  <si>
    <t>Přepočtený počet výkonů</t>
  </si>
  <si>
    <t xml:space="preserve">Domy dětí a mládeže </t>
  </si>
  <si>
    <t>Dětské domovy</t>
  </si>
  <si>
    <t>Pedagogicko-psychologické poradny</t>
  </si>
  <si>
    <t>Školní statky</t>
  </si>
  <si>
    <t>Přepočtený počet rodinných skupin</t>
  </si>
  <si>
    <t xml:space="preserve">Přepočtený počet výkonů </t>
  </si>
  <si>
    <t>Střední školy</t>
  </si>
  <si>
    <t xml:space="preserve">11. platová třída </t>
  </si>
  <si>
    <t>do 325</t>
  </si>
  <si>
    <t>326 - 575</t>
  </si>
  <si>
    <t>576 - 825</t>
  </si>
  <si>
    <t>826 - 1075</t>
  </si>
  <si>
    <t>do 100</t>
  </si>
  <si>
    <t>101 - 325</t>
  </si>
  <si>
    <t>101 - 425</t>
  </si>
  <si>
    <t>426 - 775</t>
  </si>
  <si>
    <t>776 - 1000</t>
  </si>
  <si>
    <t>1001 a více</t>
  </si>
  <si>
    <t>1076 a více</t>
  </si>
  <si>
    <t>826 a více</t>
  </si>
  <si>
    <t>do 500</t>
  </si>
  <si>
    <t>501 - 850</t>
  </si>
  <si>
    <t>851 - 1200</t>
  </si>
  <si>
    <t>1201 - 1500</t>
  </si>
  <si>
    <t>1501 a více</t>
  </si>
  <si>
    <t>2,5 - 4,5</t>
  </si>
  <si>
    <t>7,5 - 9,5</t>
  </si>
  <si>
    <t>5,0 - 7,0</t>
  </si>
  <si>
    <t>do 2,0</t>
  </si>
  <si>
    <t xml:space="preserve">10 a více </t>
  </si>
  <si>
    <t>4001 a více</t>
  </si>
  <si>
    <t>do 1000</t>
  </si>
  <si>
    <t>1001 - 2000</t>
  </si>
  <si>
    <t>2001 - 3000</t>
  </si>
  <si>
    <t>3001 - 4000</t>
  </si>
  <si>
    <t>13 a více</t>
  </si>
  <si>
    <t>10,0 - 12,0</t>
  </si>
  <si>
    <t>8,0 - 9,0</t>
  </si>
  <si>
    <t>do 4</t>
  </si>
  <si>
    <r>
      <t xml:space="preserve">Rozpětí příplatků za vedení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   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</si>
</sst>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10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10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6" fontId="0" fillId="0" borderId="11" xfId="0" applyNumberForma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6" fillId="0" borderId="16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4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7" width="16.00390625" style="0" customWidth="1"/>
  </cols>
  <sheetData>
    <row r="2" spans="1:7" ht="18.75">
      <c r="A2" s="31" t="s">
        <v>51</v>
      </c>
      <c r="B2" s="32"/>
      <c r="C2" s="32"/>
      <c r="D2" s="32"/>
      <c r="E2" s="32"/>
      <c r="F2" s="32"/>
      <c r="G2" s="32"/>
    </row>
    <row r="4" spans="1:7" ht="18.75">
      <c r="A4" s="29" t="s">
        <v>18</v>
      </c>
      <c r="B4" s="30"/>
      <c r="C4" s="30"/>
      <c r="D4" s="30"/>
      <c r="E4" s="30"/>
      <c r="F4" s="30"/>
      <c r="G4" s="30"/>
    </row>
    <row r="5" spans="1:7" ht="19.5" thickBot="1">
      <c r="A5" s="27" t="s">
        <v>6</v>
      </c>
      <c r="B5" s="27"/>
      <c r="C5" s="27"/>
      <c r="D5" s="27"/>
      <c r="E5" s="27"/>
      <c r="F5" s="27"/>
      <c r="G5" s="27"/>
    </row>
    <row r="6" spans="1:7" s="12" customFormat="1" ht="30">
      <c r="A6" s="20" t="s">
        <v>17</v>
      </c>
      <c r="B6" s="21" t="s">
        <v>0</v>
      </c>
      <c r="C6" s="21" t="s">
        <v>1</v>
      </c>
      <c r="D6" s="21" t="s">
        <v>2</v>
      </c>
      <c r="E6" s="21" t="s">
        <v>3</v>
      </c>
      <c r="F6" s="21" t="s">
        <v>4</v>
      </c>
      <c r="G6" s="22" t="s">
        <v>5</v>
      </c>
    </row>
    <row r="7" spans="1:7" s="12" customFormat="1" ht="15">
      <c r="A7" s="13" t="s">
        <v>20</v>
      </c>
      <c r="B7" s="14">
        <v>0.2</v>
      </c>
      <c r="C7" s="14">
        <v>0.3</v>
      </c>
      <c r="D7" s="14">
        <v>0.4</v>
      </c>
      <c r="E7" s="15">
        <f aca="true" t="shared" si="0" ref="E7:F11">25150*B7</f>
        <v>5030</v>
      </c>
      <c r="F7" s="15">
        <f t="shared" si="0"/>
        <v>7545</v>
      </c>
      <c r="G7" s="16">
        <f>25150*D7</f>
        <v>10060</v>
      </c>
    </row>
    <row r="8" spans="1:7" s="12" customFormat="1" ht="15">
      <c r="A8" s="13" t="s">
        <v>21</v>
      </c>
      <c r="B8" s="14">
        <v>0.25</v>
      </c>
      <c r="C8" s="14">
        <v>0.35</v>
      </c>
      <c r="D8" s="14">
        <v>0.45</v>
      </c>
      <c r="E8" s="15">
        <f t="shared" si="0"/>
        <v>6287.5</v>
      </c>
      <c r="F8" s="15">
        <f t="shared" si="0"/>
        <v>8802.5</v>
      </c>
      <c r="G8" s="16">
        <f>25150*D8</f>
        <v>11317.5</v>
      </c>
    </row>
    <row r="9" spans="1:7" s="12" customFormat="1" ht="15">
      <c r="A9" s="13" t="s">
        <v>22</v>
      </c>
      <c r="B9" s="14">
        <v>0.3</v>
      </c>
      <c r="C9" s="14">
        <v>0.4</v>
      </c>
      <c r="D9" s="14">
        <v>0.5</v>
      </c>
      <c r="E9" s="15">
        <f t="shared" si="0"/>
        <v>7545</v>
      </c>
      <c r="F9" s="15">
        <f t="shared" si="0"/>
        <v>10060</v>
      </c>
      <c r="G9" s="16">
        <f>25150*D9</f>
        <v>12575</v>
      </c>
    </row>
    <row r="10" spans="1:7" s="12" customFormat="1" ht="15">
      <c r="A10" s="13" t="s">
        <v>23</v>
      </c>
      <c r="B10" s="14">
        <v>0.35</v>
      </c>
      <c r="C10" s="14">
        <v>0.45</v>
      </c>
      <c r="D10" s="14">
        <v>0.55</v>
      </c>
      <c r="E10" s="15">
        <f t="shared" si="0"/>
        <v>8802.5</v>
      </c>
      <c r="F10" s="15">
        <f t="shared" si="0"/>
        <v>11317.5</v>
      </c>
      <c r="G10" s="16">
        <f>25150*D10</f>
        <v>13832.500000000002</v>
      </c>
    </row>
    <row r="11" spans="1:7" s="12" customFormat="1" ht="15">
      <c r="A11" s="13" t="s">
        <v>30</v>
      </c>
      <c r="B11" s="14">
        <v>0.4</v>
      </c>
      <c r="C11" s="14">
        <v>0.5</v>
      </c>
      <c r="D11" s="14">
        <v>0.6</v>
      </c>
      <c r="E11" s="15">
        <f t="shared" si="0"/>
        <v>10060</v>
      </c>
      <c r="F11" s="15">
        <f t="shared" si="0"/>
        <v>12575</v>
      </c>
      <c r="G11" s="16">
        <f>25150*D11</f>
        <v>15090</v>
      </c>
    </row>
    <row r="12" spans="1:7" s="12" customFormat="1" ht="15">
      <c r="A12" s="17"/>
      <c r="B12" s="18"/>
      <c r="C12" s="18"/>
      <c r="D12" s="18"/>
      <c r="E12" s="19"/>
      <c r="F12" s="19"/>
      <c r="G12" s="19"/>
    </row>
    <row r="13" spans="1:7" s="12" customFormat="1" ht="19.5" thickBot="1">
      <c r="A13" s="28" t="s">
        <v>7</v>
      </c>
      <c r="B13" s="28"/>
      <c r="C13" s="28"/>
      <c r="D13" s="28"/>
      <c r="E13" s="28"/>
      <c r="F13" s="28"/>
      <c r="G13" s="28"/>
    </row>
    <row r="14" spans="1:7" s="12" customFormat="1" ht="30">
      <c r="A14" s="20" t="s">
        <v>11</v>
      </c>
      <c r="B14" s="21" t="s">
        <v>0</v>
      </c>
      <c r="C14" s="21" t="s">
        <v>1</v>
      </c>
      <c r="D14" s="21" t="s">
        <v>2</v>
      </c>
      <c r="E14" s="21" t="s">
        <v>3</v>
      </c>
      <c r="F14" s="21" t="s">
        <v>4</v>
      </c>
      <c r="G14" s="22" t="s">
        <v>5</v>
      </c>
    </row>
    <row r="15" spans="1:7" s="12" customFormat="1" ht="15">
      <c r="A15" s="13" t="s">
        <v>20</v>
      </c>
      <c r="B15" s="14">
        <v>0.2</v>
      </c>
      <c r="C15" s="14">
        <v>0.3</v>
      </c>
      <c r="D15" s="14">
        <v>0.4</v>
      </c>
      <c r="E15" s="15">
        <f aca="true" t="shared" si="1" ref="E15:G19">27100*B15</f>
        <v>5420</v>
      </c>
      <c r="F15" s="15">
        <f t="shared" si="1"/>
        <v>8130</v>
      </c>
      <c r="G15" s="16">
        <f t="shared" si="1"/>
        <v>10840</v>
      </c>
    </row>
    <row r="16" spans="1:7" s="12" customFormat="1" ht="15">
      <c r="A16" s="13" t="s">
        <v>21</v>
      </c>
      <c r="B16" s="14">
        <v>0.25</v>
      </c>
      <c r="C16" s="14">
        <v>0.35</v>
      </c>
      <c r="D16" s="14">
        <v>0.45</v>
      </c>
      <c r="E16" s="15">
        <f t="shared" si="1"/>
        <v>6775</v>
      </c>
      <c r="F16" s="15">
        <f t="shared" si="1"/>
        <v>9485</v>
      </c>
      <c r="G16" s="16">
        <f t="shared" si="1"/>
        <v>12195</v>
      </c>
    </row>
    <row r="17" spans="1:7" s="12" customFormat="1" ht="15">
      <c r="A17" s="13" t="s">
        <v>22</v>
      </c>
      <c r="B17" s="14">
        <v>0.3</v>
      </c>
      <c r="C17" s="14">
        <v>0.4</v>
      </c>
      <c r="D17" s="14">
        <v>0.5</v>
      </c>
      <c r="E17" s="15">
        <f t="shared" si="1"/>
        <v>8130</v>
      </c>
      <c r="F17" s="15">
        <f t="shared" si="1"/>
        <v>10840</v>
      </c>
      <c r="G17" s="16">
        <f t="shared" si="1"/>
        <v>13550</v>
      </c>
    </row>
    <row r="18" spans="1:7" s="12" customFormat="1" ht="15">
      <c r="A18" s="13" t="s">
        <v>23</v>
      </c>
      <c r="B18" s="14">
        <v>0.35</v>
      </c>
      <c r="C18" s="14">
        <v>0.45</v>
      </c>
      <c r="D18" s="14">
        <v>0.55</v>
      </c>
      <c r="E18" s="15">
        <f t="shared" si="1"/>
        <v>9485</v>
      </c>
      <c r="F18" s="15">
        <f t="shared" si="1"/>
        <v>12195</v>
      </c>
      <c r="G18" s="16">
        <f t="shared" si="1"/>
        <v>14905.000000000002</v>
      </c>
    </row>
    <row r="19" spans="1:7" s="12" customFormat="1" ht="15">
      <c r="A19" s="13" t="s">
        <v>30</v>
      </c>
      <c r="B19" s="14">
        <v>0.4</v>
      </c>
      <c r="C19" s="14">
        <v>0.5</v>
      </c>
      <c r="D19" s="14">
        <v>0.6</v>
      </c>
      <c r="E19" s="15">
        <f t="shared" si="1"/>
        <v>10840</v>
      </c>
      <c r="F19" s="15">
        <f t="shared" si="1"/>
        <v>13550</v>
      </c>
      <c r="G19" s="16">
        <f t="shared" si="1"/>
        <v>16260</v>
      </c>
    </row>
    <row r="20" s="12" customFormat="1" ht="15"/>
    <row r="22" spans="1:7" ht="18.75">
      <c r="A22" s="29" t="s">
        <v>8</v>
      </c>
      <c r="B22" s="30"/>
      <c r="C22" s="30"/>
      <c r="D22" s="30"/>
      <c r="E22" s="30"/>
      <c r="F22" s="30"/>
      <c r="G22" s="30"/>
    </row>
    <row r="23" spans="1:7" ht="19.5" thickBot="1">
      <c r="A23" s="27" t="s">
        <v>6</v>
      </c>
      <c r="B23" s="27"/>
      <c r="C23" s="27"/>
      <c r="D23" s="27"/>
      <c r="E23" s="27"/>
      <c r="F23" s="27"/>
      <c r="G23" s="27"/>
    </row>
    <row r="24" spans="1:7" ht="30">
      <c r="A24" s="20" t="s">
        <v>17</v>
      </c>
      <c r="B24" s="9" t="s">
        <v>0</v>
      </c>
      <c r="C24" s="9" t="s">
        <v>1</v>
      </c>
      <c r="D24" s="9" t="s">
        <v>2</v>
      </c>
      <c r="E24" s="9" t="s">
        <v>3</v>
      </c>
      <c r="F24" s="9" t="s">
        <v>4</v>
      </c>
      <c r="G24" s="10" t="s">
        <v>5</v>
      </c>
    </row>
    <row r="25" spans="1:7" s="12" customFormat="1" ht="15">
      <c r="A25" s="13" t="s">
        <v>24</v>
      </c>
      <c r="B25" s="14">
        <v>0.175</v>
      </c>
      <c r="C25" s="14">
        <v>0.23</v>
      </c>
      <c r="D25" s="14">
        <v>0.33</v>
      </c>
      <c r="E25" s="15">
        <f aca="true" t="shared" si="2" ref="E25:G29">25150*B25</f>
        <v>4401.25</v>
      </c>
      <c r="F25" s="15">
        <f t="shared" si="2"/>
        <v>5784.5</v>
      </c>
      <c r="G25" s="16">
        <f t="shared" si="2"/>
        <v>8299.5</v>
      </c>
    </row>
    <row r="26" spans="1:7" s="12" customFormat="1" ht="15">
      <c r="A26" s="13" t="s">
        <v>25</v>
      </c>
      <c r="B26" s="14">
        <v>0.2</v>
      </c>
      <c r="C26" s="14">
        <v>0.26</v>
      </c>
      <c r="D26" s="14">
        <v>0.36</v>
      </c>
      <c r="E26" s="15">
        <f t="shared" si="2"/>
        <v>5030</v>
      </c>
      <c r="F26" s="15">
        <f t="shared" si="2"/>
        <v>6539</v>
      </c>
      <c r="G26" s="16">
        <f t="shared" si="2"/>
        <v>9054</v>
      </c>
    </row>
    <row r="27" spans="1:7" s="12" customFormat="1" ht="15">
      <c r="A27" s="13" t="s">
        <v>21</v>
      </c>
      <c r="B27" s="14">
        <v>0.225</v>
      </c>
      <c r="C27" s="14">
        <v>0.29</v>
      </c>
      <c r="D27" s="14">
        <v>0.39</v>
      </c>
      <c r="E27" s="15">
        <f t="shared" si="2"/>
        <v>5658.75</v>
      </c>
      <c r="F27" s="15">
        <f t="shared" si="2"/>
        <v>7293.499999999999</v>
      </c>
      <c r="G27" s="16">
        <f t="shared" si="2"/>
        <v>9808.5</v>
      </c>
    </row>
    <row r="28" spans="1:7" s="12" customFormat="1" ht="15">
      <c r="A28" s="13" t="s">
        <v>22</v>
      </c>
      <c r="B28" s="14">
        <v>0.25</v>
      </c>
      <c r="C28" s="14">
        <v>0.32</v>
      </c>
      <c r="D28" s="14">
        <v>0.42</v>
      </c>
      <c r="E28" s="15">
        <f t="shared" si="2"/>
        <v>6287.5</v>
      </c>
      <c r="F28" s="15">
        <f t="shared" si="2"/>
        <v>8048</v>
      </c>
      <c r="G28" s="16">
        <f t="shared" si="2"/>
        <v>10563</v>
      </c>
    </row>
    <row r="29" spans="1:7" s="12" customFormat="1" ht="15">
      <c r="A29" s="13" t="s">
        <v>31</v>
      </c>
      <c r="B29" s="14">
        <v>0.275</v>
      </c>
      <c r="C29" s="14">
        <v>0.35</v>
      </c>
      <c r="D29" s="14">
        <v>0.45</v>
      </c>
      <c r="E29" s="15">
        <f t="shared" si="2"/>
        <v>6916.250000000001</v>
      </c>
      <c r="F29" s="15">
        <f t="shared" si="2"/>
        <v>8802.5</v>
      </c>
      <c r="G29" s="16">
        <f t="shared" si="2"/>
        <v>11317.5</v>
      </c>
    </row>
    <row r="30" spans="1:7" s="12" customFormat="1" ht="15">
      <c r="A30" s="17"/>
      <c r="B30" s="18"/>
      <c r="C30" s="18"/>
      <c r="D30" s="18"/>
      <c r="E30" s="19"/>
      <c r="F30" s="19"/>
      <c r="G30" s="19"/>
    </row>
    <row r="31" spans="1:7" s="12" customFormat="1" ht="19.5" thickBot="1">
      <c r="A31" s="28" t="s">
        <v>7</v>
      </c>
      <c r="B31" s="28"/>
      <c r="C31" s="28"/>
      <c r="D31" s="28"/>
      <c r="E31" s="28"/>
      <c r="F31" s="28"/>
      <c r="G31" s="28"/>
    </row>
    <row r="32" spans="1:7" s="12" customFormat="1" ht="30">
      <c r="A32" s="20" t="s">
        <v>17</v>
      </c>
      <c r="B32" s="21" t="s">
        <v>0</v>
      </c>
      <c r="C32" s="21" t="s">
        <v>1</v>
      </c>
      <c r="D32" s="21" t="s">
        <v>2</v>
      </c>
      <c r="E32" s="21" t="s">
        <v>3</v>
      </c>
      <c r="F32" s="21" t="s">
        <v>4</v>
      </c>
      <c r="G32" s="22" t="s">
        <v>5</v>
      </c>
    </row>
    <row r="33" spans="1:7" s="12" customFormat="1" ht="15">
      <c r="A33" s="13" t="s">
        <v>24</v>
      </c>
      <c r="B33" s="14">
        <v>0.175</v>
      </c>
      <c r="C33" s="14">
        <v>0.23</v>
      </c>
      <c r="D33" s="14">
        <v>0.33</v>
      </c>
      <c r="E33" s="15">
        <f aca="true" t="shared" si="3" ref="E33:G37">27100*B33</f>
        <v>4742.5</v>
      </c>
      <c r="F33" s="15">
        <f t="shared" si="3"/>
        <v>6233</v>
      </c>
      <c r="G33" s="16">
        <f t="shared" si="3"/>
        <v>8943</v>
      </c>
    </row>
    <row r="34" spans="1:7" s="12" customFormat="1" ht="15">
      <c r="A34" s="13" t="s">
        <v>25</v>
      </c>
      <c r="B34" s="14">
        <v>0.2</v>
      </c>
      <c r="C34" s="14">
        <v>0.26</v>
      </c>
      <c r="D34" s="14">
        <v>0.36</v>
      </c>
      <c r="E34" s="15">
        <f t="shared" si="3"/>
        <v>5420</v>
      </c>
      <c r="F34" s="15">
        <f t="shared" si="3"/>
        <v>7046</v>
      </c>
      <c r="G34" s="16">
        <f t="shared" si="3"/>
        <v>9756</v>
      </c>
    </row>
    <row r="35" spans="1:7" s="12" customFormat="1" ht="15">
      <c r="A35" s="13" t="s">
        <v>21</v>
      </c>
      <c r="B35" s="14">
        <v>0.225</v>
      </c>
      <c r="C35" s="14">
        <v>0.29</v>
      </c>
      <c r="D35" s="14">
        <v>0.39</v>
      </c>
      <c r="E35" s="15">
        <f t="shared" si="3"/>
        <v>6097.5</v>
      </c>
      <c r="F35" s="15">
        <f t="shared" si="3"/>
        <v>7858.999999999999</v>
      </c>
      <c r="G35" s="16">
        <f t="shared" si="3"/>
        <v>10569</v>
      </c>
    </row>
    <row r="36" spans="1:7" s="12" customFormat="1" ht="15">
      <c r="A36" s="13" t="s">
        <v>22</v>
      </c>
      <c r="B36" s="14">
        <v>0.25</v>
      </c>
      <c r="C36" s="14">
        <v>0.32</v>
      </c>
      <c r="D36" s="14">
        <v>0.42</v>
      </c>
      <c r="E36" s="15">
        <f t="shared" si="3"/>
        <v>6775</v>
      </c>
      <c r="F36" s="15">
        <f t="shared" si="3"/>
        <v>8672</v>
      </c>
      <c r="G36" s="16">
        <f t="shared" si="3"/>
        <v>11382</v>
      </c>
    </row>
    <row r="37" spans="1:7" ht="15">
      <c r="A37" s="13" t="s">
        <v>31</v>
      </c>
      <c r="B37" s="1">
        <v>0.275</v>
      </c>
      <c r="C37" s="1">
        <v>0.35</v>
      </c>
      <c r="D37" s="1">
        <v>0.45</v>
      </c>
      <c r="E37" s="2">
        <f t="shared" si="3"/>
        <v>7452.500000000001</v>
      </c>
      <c r="F37" s="2">
        <f t="shared" si="3"/>
        <v>9485</v>
      </c>
      <c r="G37" s="7">
        <f t="shared" si="3"/>
        <v>12195</v>
      </c>
    </row>
    <row r="38" spans="1:7" ht="15">
      <c r="A38" s="3"/>
      <c r="B38" s="4"/>
      <c r="C38" s="4"/>
      <c r="D38" s="4"/>
      <c r="E38" s="5"/>
      <c r="F38" s="5"/>
      <c r="G38" s="5"/>
    </row>
    <row r="39" spans="1:7" ht="15">
      <c r="A39" s="3"/>
      <c r="B39" s="4"/>
      <c r="C39" s="4"/>
      <c r="D39" s="4"/>
      <c r="E39" s="5"/>
      <c r="F39" s="5"/>
      <c r="G39" s="5"/>
    </row>
    <row r="40" spans="1:7" ht="18.75">
      <c r="A40" s="29" t="s">
        <v>9</v>
      </c>
      <c r="B40" s="30"/>
      <c r="C40" s="30"/>
      <c r="D40" s="30"/>
      <c r="E40" s="30"/>
      <c r="F40" s="30"/>
      <c r="G40" s="30"/>
    </row>
    <row r="41" spans="1:7" ht="19.5" thickBot="1">
      <c r="A41" s="27" t="s">
        <v>6</v>
      </c>
      <c r="B41" s="27"/>
      <c r="C41" s="27"/>
      <c r="D41" s="27"/>
      <c r="E41" s="27"/>
      <c r="F41" s="27"/>
      <c r="G41" s="27"/>
    </row>
    <row r="42" spans="1:7" ht="30">
      <c r="A42" s="20" t="s">
        <v>17</v>
      </c>
      <c r="B42" s="9" t="s">
        <v>0</v>
      </c>
      <c r="C42" s="9" t="s">
        <v>1</v>
      </c>
      <c r="D42" s="9" t="s">
        <v>2</v>
      </c>
      <c r="E42" s="9" t="s">
        <v>3</v>
      </c>
      <c r="F42" s="9" t="s">
        <v>4</v>
      </c>
      <c r="G42" s="10" t="s">
        <v>5</v>
      </c>
    </row>
    <row r="43" spans="1:7" ht="15">
      <c r="A43" s="13" t="s">
        <v>24</v>
      </c>
      <c r="B43" s="14">
        <v>0.175</v>
      </c>
      <c r="C43" s="14">
        <v>0.23</v>
      </c>
      <c r="D43" s="14">
        <v>0.33</v>
      </c>
      <c r="E43" s="15">
        <f aca="true" t="shared" si="4" ref="E43:G47">25150*B43</f>
        <v>4401.25</v>
      </c>
      <c r="F43" s="15">
        <f t="shared" si="4"/>
        <v>5784.5</v>
      </c>
      <c r="G43" s="16">
        <f t="shared" si="4"/>
        <v>8299.5</v>
      </c>
    </row>
    <row r="44" spans="1:7" ht="15">
      <c r="A44" s="13" t="s">
        <v>26</v>
      </c>
      <c r="B44" s="14">
        <v>0.2</v>
      </c>
      <c r="C44" s="14">
        <v>0.26</v>
      </c>
      <c r="D44" s="14">
        <v>0.36</v>
      </c>
      <c r="E44" s="15">
        <f t="shared" si="4"/>
        <v>5030</v>
      </c>
      <c r="F44" s="15">
        <f t="shared" si="4"/>
        <v>6539</v>
      </c>
      <c r="G44" s="16">
        <f t="shared" si="4"/>
        <v>9054</v>
      </c>
    </row>
    <row r="45" spans="1:7" ht="15">
      <c r="A45" s="13" t="s">
        <v>27</v>
      </c>
      <c r="B45" s="14">
        <v>0.225</v>
      </c>
      <c r="C45" s="14">
        <v>0.29</v>
      </c>
      <c r="D45" s="14">
        <v>0.39</v>
      </c>
      <c r="E45" s="15">
        <f t="shared" si="4"/>
        <v>5658.75</v>
      </c>
      <c r="F45" s="15">
        <f t="shared" si="4"/>
        <v>7293.499999999999</v>
      </c>
      <c r="G45" s="16">
        <f t="shared" si="4"/>
        <v>9808.5</v>
      </c>
    </row>
    <row r="46" spans="1:7" ht="15">
      <c r="A46" s="13" t="s">
        <v>28</v>
      </c>
      <c r="B46" s="14">
        <v>0.25</v>
      </c>
      <c r="C46" s="14">
        <v>0.32</v>
      </c>
      <c r="D46" s="14">
        <v>0.42</v>
      </c>
      <c r="E46" s="15">
        <f t="shared" si="4"/>
        <v>6287.5</v>
      </c>
      <c r="F46" s="15">
        <f t="shared" si="4"/>
        <v>8048</v>
      </c>
      <c r="G46" s="16">
        <f t="shared" si="4"/>
        <v>10563</v>
      </c>
    </row>
    <row r="47" spans="1:7" ht="15">
      <c r="A47" s="13" t="s">
        <v>29</v>
      </c>
      <c r="B47" s="1">
        <v>0.275</v>
      </c>
      <c r="C47" s="1">
        <v>0.35</v>
      </c>
      <c r="D47" s="1">
        <v>0.45</v>
      </c>
      <c r="E47" s="15">
        <f t="shared" si="4"/>
        <v>6916.250000000001</v>
      </c>
      <c r="F47" s="15">
        <f t="shared" si="4"/>
        <v>8802.5</v>
      </c>
      <c r="G47" s="16">
        <f t="shared" si="4"/>
        <v>11317.5</v>
      </c>
    </row>
    <row r="48" spans="1:7" ht="15">
      <c r="A48" s="17"/>
      <c r="B48" s="18"/>
      <c r="C48" s="18"/>
      <c r="D48" s="18"/>
      <c r="E48" s="19"/>
      <c r="F48" s="19"/>
      <c r="G48" s="19"/>
    </row>
    <row r="49" spans="1:7" ht="19.5" thickBot="1">
      <c r="A49" s="28" t="s">
        <v>7</v>
      </c>
      <c r="B49" s="28"/>
      <c r="C49" s="28"/>
      <c r="D49" s="28"/>
      <c r="E49" s="28"/>
      <c r="F49" s="28"/>
      <c r="G49" s="28"/>
    </row>
    <row r="50" spans="1:7" ht="30">
      <c r="A50" s="20" t="s">
        <v>17</v>
      </c>
      <c r="B50" s="21" t="s">
        <v>0</v>
      </c>
      <c r="C50" s="21" t="s">
        <v>1</v>
      </c>
      <c r="D50" s="21" t="s">
        <v>2</v>
      </c>
      <c r="E50" s="21" t="s">
        <v>3</v>
      </c>
      <c r="F50" s="21" t="s">
        <v>4</v>
      </c>
      <c r="G50" s="22" t="s">
        <v>5</v>
      </c>
    </row>
    <row r="51" spans="1:7" ht="15">
      <c r="A51" s="13" t="s">
        <v>24</v>
      </c>
      <c r="B51" s="14">
        <v>0.175</v>
      </c>
      <c r="C51" s="14">
        <v>0.23</v>
      </c>
      <c r="D51" s="14">
        <v>0.33</v>
      </c>
      <c r="E51" s="15">
        <f aca="true" t="shared" si="5" ref="E51:G55">27100*B51</f>
        <v>4742.5</v>
      </c>
      <c r="F51" s="15">
        <f t="shared" si="5"/>
        <v>6233</v>
      </c>
      <c r="G51" s="16">
        <f t="shared" si="5"/>
        <v>8943</v>
      </c>
    </row>
    <row r="52" spans="1:7" ht="15">
      <c r="A52" s="13" t="s">
        <v>26</v>
      </c>
      <c r="B52" s="14">
        <v>0.2</v>
      </c>
      <c r="C52" s="14">
        <v>0.26</v>
      </c>
      <c r="D52" s="14">
        <v>0.36</v>
      </c>
      <c r="E52" s="15">
        <f t="shared" si="5"/>
        <v>5420</v>
      </c>
      <c r="F52" s="15">
        <f t="shared" si="5"/>
        <v>7046</v>
      </c>
      <c r="G52" s="16">
        <f t="shared" si="5"/>
        <v>9756</v>
      </c>
    </row>
    <row r="53" spans="1:7" ht="15">
      <c r="A53" s="13" t="s">
        <v>27</v>
      </c>
      <c r="B53" s="14">
        <v>0.225</v>
      </c>
      <c r="C53" s="14">
        <v>0.29</v>
      </c>
      <c r="D53" s="14">
        <v>0.39</v>
      </c>
      <c r="E53" s="15">
        <f t="shared" si="5"/>
        <v>6097.5</v>
      </c>
      <c r="F53" s="15">
        <f t="shared" si="5"/>
        <v>7858.999999999999</v>
      </c>
      <c r="G53" s="16">
        <f t="shared" si="5"/>
        <v>10569</v>
      </c>
    </row>
    <row r="54" spans="1:7" ht="15">
      <c r="A54" s="13" t="s">
        <v>28</v>
      </c>
      <c r="B54" s="14">
        <v>0.25</v>
      </c>
      <c r="C54" s="14">
        <v>0.32</v>
      </c>
      <c r="D54" s="14">
        <v>0.42</v>
      </c>
      <c r="E54" s="15">
        <f t="shared" si="5"/>
        <v>6775</v>
      </c>
      <c r="F54" s="15">
        <f t="shared" si="5"/>
        <v>8672</v>
      </c>
      <c r="G54" s="16">
        <f t="shared" si="5"/>
        <v>11382</v>
      </c>
    </row>
    <row r="55" spans="1:7" ht="15">
      <c r="A55" s="13" t="s">
        <v>29</v>
      </c>
      <c r="B55" s="1">
        <v>0.275</v>
      </c>
      <c r="C55" s="1">
        <v>0.35</v>
      </c>
      <c r="D55" s="1">
        <v>0.45</v>
      </c>
      <c r="E55" s="2">
        <f t="shared" si="5"/>
        <v>7452.500000000001</v>
      </c>
      <c r="F55" s="2">
        <f t="shared" si="5"/>
        <v>9485</v>
      </c>
      <c r="G55" s="7">
        <f t="shared" si="5"/>
        <v>12195</v>
      </c>
    </row>
    <row r="58" spans="1:7" ht="18.75">
      <c r="A58" s="29" t="s">
        <v>10</v>
      </c>
      <c r="B58" s="30"/>
      <c r="C58" s="30"/>
      <c r="D58" s="30"/>
      <c r="E58" s="30"/>
      <c r="F58" s="30"/>
      <c r="G58" s="30"/>
    </row>
    <row r="59" spans="1:7" ht="19.5" thickBot="1">
      <c r="A59" s="33" t="s">
        <v>6</v>
      </c>
      <c r="B59" s="33"/>
      <c r="C59" s="33"/>
      <c r="D59" s="33"/>
      <c r="E59" s="33"/>
      <c r="F59" s="33"/>
      <c r="G59" s="33"/>
    </row>
    <row r="60" spans="1:7" ht="30">
      <c r="A60" s="8" t="s">
        <v>11</v>
      </c>
      <c r="B60" s="9" t="s">
        <v>0</v>
      </c>
      <c r="C60" s="9" t="s">
        <v>1</v>
      </c>
      <c r="D60" s="9" t="s">
        <v>2</v>
      </c>
      <c r="E60" s="9" t="s">
        <v>3</v>
      </c>
      <c r="F60" s="9" t="s">
        <v>4</v>
      </c>
      <c r="G60" s="10" t="s">
        <v>5</v>
      </c>
    </row>
    <row r="61" spans="1:7" ht="15">
      <c r="A61" s="13" t="s">
        <v>32</v>
      </c>
      <c r="B61" s="14">
        <v>0.175</v>
      </c>
      <c r="C61" s="14">
        <v>0.23</v>
      </c>
      <c r="D61" s="14">
        <v>0.33</v>
      </c>
      <c r="E61" s="15">
        <f aca="true" t="shared" si="6" ref="E61:G65">25150*B61</f>
        <v>4401.25</v>
      </c>
      <c r="F61" s="15">
        <f t="shared" si="6"/>
        <v>5784.5</v>
      </c>
      <c r="G61" s="16">
        <f t="shared" si="6"/>
        <v>8299.5</v>
      </c>
    </row>
    <row r="62" spans="1:7" ht="15">
      <c r="A62" s="13" t="s">
        <v>33</v>
      </c>
      <c r="B62" s="14">
        <v>0.2</v>
      </c>
      <c r="C62" s="14">
        <v>0.26</v>
      </c>
      <c r="D62" s="14">
        <v>0.36</v>
      </c>
      <c r="E62" s="15">
        <f t="shared" si="6"/>
        <v>5030</v>
      </c>
      <c r="F62" s="15">
        <f t="shared" si="6"/>
        <v>6539</v>
      </c>
      <c r="G62" s="16">
        <f t="shared" si="6"/>
        <v>9054</v>
      </c>
    </row>
    <row r="63" spans="1:7" ht="15">
      <c r="A63" s="13" t="s">
        <v>34</v>
      </c>
      <c r="B63" s="14">
        <v>0.225</v>
      </c>
      <c r="C63" s="14">
        <v>0.29</v>
      </c>
      <c r="D63" s="14">
        <v>0.39</v>
      </c>
      <c r="E63" s="15">
        <f t="shared" si="6"/>
        <v>5658.75</v>
      </c>
      <c r="F63" s="15">
        <f t="shared" si="6"/>
        <v>7293.499999999999</v>
      </c>
      <c r="G63" s="16">
        <f t="shared" si="6"/>
        <v>9808.5</v>
      </c>
    </row>
    <row r="64" spans="1:7" ht="15">
      <c r="A64" s="6" t="s">
        <v>35</v>
      </c>
      <c r="B64" s="14">
        <v>0.25</v>
      </c>
      <c r="C64" s="14">
        <v>0.32</v>
      </c>
      <c r="D64" s="14">
        <v>0.42</v>
      </c>
      <c r="E64" s="15">
        <f t="shared" si="6"/>
        <v>6287.5</v>
      </c>
      <c r="F64" s="15">
        <f t="shared" si="6"/>
        <v>8048</v>
      </c>
      <c r="G64" s="16">
        <f t="shared" si="6"/>
        <v>10563</v>
      </c>
    </row>
    <row r="65" spans="1:7" ht="15">
      <c r="A65" s="25" t="s">
        <v>36</v>
      </c>
      <c r="B65" s="1">
        <v>0.275</v>
      </c>
      <c r="C65" s="1">
        <v>0.35</v>
      </c>
      <c r="D65" s="1">
        <v>0.45</v>
      </c>
      <c r="E65" s="15">
        <f t="shared" si="6"/>
        <v>6916.250000000001</v>
      </c>
      <c r="F65" s="15">
        <f t="shared" si="6"/>
        <v>8802.5</v>
      </c>
      <c r="G65" s="16">
        <f t="shared" si="6"/>
        <v>11317.5</v>
      </c>
    </row>
    <row r="66" spans="1:7" ht="15">
      <c r="A66" s="17"/>
      <c r="B66" s="18"/>
      <c r="C66" s="18"/>
      <c r="D66" s="18"/>
      <c r="E66" s="19"/>
      <c r="F66" s="19"/>
      <c r="G66" s="19"/>
    </row>
    <row r="67" spans="1:7" ht="19.5" thickBot="1">
      <c r="A67" s="28" t="s">
        <v>7</v>
      </c>
      <c r="B67" s="28"/>
      <c r="C67" s="28"/>
      <c r="D67" s="28"/>
      <c r="E67" s="28"/>
      <c r="F67" s="28"/>
      <c r="G67" s="28"/>
    </row>
    <row r="68" spans="1:7" ht="30">
      <c r="A68" s="20" t="s">
        <v>11</v>
      </c>
      <c r="B68" s="21" t="s">
        <v>0</v>
      </c>
      <c r="C68" s="21" t="s">
        <v>1</v>
      </c>
      <c r="D68" s="21" t="s">
        <v>2</v>
      </c>
      <c r="E68" s="21" t="s">
        <v>3</v>
      </c>
      <c r="F68" s="21" t="s">
        <v>4</v>
      </c>
      <c r="G68" s="22" t="s">
        <v>5</v>
      </c>
    </row>
    <row r="69" spans="1:7" ht="15">
      <c r="A69" s="13" t="s">
        <v>32</v>
      </c>
      <c r="B69" s="14">
        <v>0.175</v>
      </c>
      <c r="C69" s="14">
        <v>0.23</v>
      </c>
      <c r="D69" s="14">
        <v>0.33</v>
      </c>
      <c r="E69" s="15">
        <f aca="true" t="shared" si="7" ref="E69:G73">27100*B69</f>
        <v>4742.5</v>
      </c>
      <c r="F69" s="15">
        <f t="shared" si="7"/>
        <v>6233</v>
      </c>
      <c r="G69" s="16">
        <f t="shared" si="7"/>
        <v>8943</v>
      </c>
    </row>
    <row r="70" spans="1:7" ht="15">
      <c r="A70" s="13" t="s">
        <v>33</v>
      </c>
      <c r="B70" s="14">
        <v>0.2</v>
      </c>
      <c r="C70" s="14">
        <v>0.26</v>
      </c>
      <c r="D70" s="14">
        <v>0.36</v>
      </c>
      <c r="E70" s="15">
        <f t="shared" si="7"/>
        <v>5420</v>
      </c>
      <c r="F70" s="15">
        <f t="shared" si="7"/>
        <v>7046</v>
      </c>
      <c r="G70" s="16">
        <f t="shared" si="7"/>
        <v>9756</v>
      </c>
    </row>
    <row r="71" spans="1:7" ht="15">
      <c r="A71" s="13" t="s">
        <v>34</v>
      </c>
      <c r="B71" s="14">
        <v>0.225</v>
      </c>
      <c r="C71" s="14">
        <v>0.29</v>
      </c>
      <c r="D71" s="14">
        <v>0.39</v>
      </c>
      <c r="E71" s="15">
        <f t="shared" si="7"/>
        <v>6097.5</v>
      </c>
      <c r="F71" s="15">
        <f t="shared" si="7"/>
        <v>7858.999999999999</v>
      </c>
      <c r="G71" s="16">
        <f t="shared" si="7"/>
        <v>10569</v>
      </c>
    </row>
    <row r="72" spans="1:7" ht="15">
      <c r="A72" s="6" t="s">
        <v>35</v>
      </c>
      <c r="B72" s="14">
        <v>0.25</v>
      </c>
      <c r="C72" s="14">
        <v>0.32</v>
      </c>
      <c r="D72" s="14">
        <v>0.42</v>
      </c>
      <c r="E72" s="15">
        <f t="shared" si="7"/>
        <v>6775</v>
      </c>
      <c r="F72" s="15">
        <f t="shared" si="7"/>
        <v>8672</v>
      </c>
      <c r="G72" s="16">
        <f t="shared" si="7"/>
        <v>11382</v>
      </c>
    </row>
    <row r="73" spans="1:7" ht="15">
      <c r="A73" s="25" t="s">
        <v>36</v>
      </c>
      <c r="B73" s="1">
        <v>0.275</v>
      </c>
      <c r="C73" s="1">
        <v>0.35</v>
      </c>
      <c r="D73" s="1">
        <v>0.45</v>
      </c>
      <c r="E73" s="2">
        <f t="shared" si="7"/>
        <v>7452.500000000001</v>
      </c>
      <c r="F73" s="2">
        <f t="shared" si="7"/>
        <v>9485</v>
      </c>
      <c r="G73" s="16">
        <f t="shared" si="7"/>
        <v>12195</v>
      </c>
    </row>
    <row r="76" spans="1:7" ht="18.75">
      <c r="A76" s="29" t="s">
        <v>12</v>
      </c>
      <c r="B76" s="30"/>
      <c r="C76" s="30"/>
      <c r="D76" s="30"/>
      <c r="E76" s="30"/>
      <c r="F76" s="30"/>
      <c r="G76" s="30"/>
    </row>
    <row r="77" spans="1:7" ht="19.5" thickBot="1">
      <c r="A77" s="27" t="s">
        <v>19</v>
      </c>
      <c r="B77" s="27"/>
      <c r="C77" s="27"/>
      <c r="D77" s="27"/>
      <c r="E77" s="27"/>
      <c r="F77" s="27"/>
      <c r="G77" s="27"/>
    </row>
    <row r="78" spans="1:7" ht="30">
      <c r="A78" s="20" t="s">
        <v>17</v>
      </c>
      <c r="B78" s="9" t="s">
        <v>0</v>
      </c>
      <c r="C78" s="9" t="s">
        <v>1</v>
      </c>
      <c r="D78" s="9" t="s">
        <v>2</v>
      </c>
      <c r="E78" s="9" t="s">
        <v>3</v>
      </c>
      <c r="F78" s="9" t="s">
        <v>4</v>
      </c>
      <c r="G78" s="10" t="s">
        <v>5</v>
      </c>
    </row>
    <row r="79" spans="1:7" ht="15">
      <c r="A79" s="13" t="s">
        <v>32</v>
      </c>
      <c r="B79" s="14">
        <v>0.175</v>
      </c>
      <c r="C79" s="14">
        <v>0.23</v>
      </c>
      <c r="D79" s="14">
        <v>0.33</v>
      </c>
      <c r="E79" s="15">
        <f aca="true" t="shared" si="8" ref="E79:G83">22130*B79</f>
        <v>3872.7499999999995</v>
      </c>
      <c r="F79" s="15">
        <f t="shared" si="8"/>
        <v>5089.900000000001</v>
      </c>
      <c r="G79" s="16">
        <f t="shared" si="8"/>
        <v>7302.900000000001</v>
      </c>
    </row>
    <row r="80" spans="1:7" ht="15">
      <c r="A80" s="13" t="s">
        <v>33</v>
      </c>
      <c r="B80" s="14">
        <v>0.2</v>
      </c>
      <c r="C80" s="14">
        <v>0.26</v>
      </c>
      <c r="D80" s="14">
        <v>0.36</v>
      </c>
      <c r="E80" s="15">
        <f t="shared" si="8"/>
        <v>4426</v>
      </c>
      <c r="F80" s="15">
        <f t="shared" si="8"/>
        <v>5753.8</v>
      </c>
      <c r="G80" s="16">
        <f t="shared" si="8"/>
        <v>7966.799999999999</v>
      </c>
    </row>
    <row r="81" spans="1:7" ht="15">
      <c r="A81" s="13" t="s">
        <v>34</v>
      </c>
      <c r="B81" s="14">
        <v>0.225</v>
      </c>
      <c r="C81" s="14">
        <v>0.29</v>
      </c>
      <c r="D81" s="14">
        <v>0.39</v>
      </c>
      <c r="E81" s="15">
        <f t="shared" si="8"/>
        <v>4979.25</v>
      </c>
      <c r="F81" s="15">
        <f t="shared" si="8"/>
        <v>6417.7</v>
      </c>
      <c r="G81" s="16">
        <f t="shared" si="8"/>
        <v>8630.7</v>
      </c>
    </row>
    <row r="82" spans="1:7" ht="15">
      <c r="A82" s="6" t="s">
        <v>35</v>
      </c>
      <c r="B82" s="14">
        <v>0.25</v>
      </c>
      <c r="C82" s="14">
        <v>0.32</v>
      </c>
      <c r="D82" s="14">
        <v>0.42</v>
      </c>
      <c r="E82" s="15">
        <f t="shared" si="8"/>
        <v>5532.5</v>
      </c>
      <c r="F82" s="15">
        <f t="shared" si="8"/>
        <v>7081.6</v>
      </c>
      <c r="G82" s="16">
        <f t="shared" si="8"/>
        <v>9294.6</v>
      </c>
    </row>
    <row r="83" spans="1:7" ht="15">
      <c r="A83" s="25" t="s">
        <v>36</v>
      </c>
      <c r="B83" s="1">
        <v>0.275</v>
      </c>
      <c r="C83" s="1">
        <v>0.35</v>
      </c>
      <c r="D83" s="1">
        <v>0.45</v>
      </c>
      <c r="E83" s="15">
        <f t="shared" si="8"/>
        <v>6085.750000000001</v>
      </c>
      <c r="F83" s="15">
        <f t="shared" si="8"/>
        <v>7745.499999999999</v>
      </c>
      <c r="G83" s="16">
        <f t="shared" si="8"/>
        <v>9958.5</v>
      </c>
    </row>
    <row r="84" spans="1:7" ht="18.75">
      <c r="A84" s="11"/>
      <c r="B84" s="11"/>
      <c r="C84" s="11"/>
      <c r="D84" s="11"/>
      <c r="E84" s="11"/>
      <c r="F84" s="11"/>
      <c r="G84" s="11"/>
    </row>
    <row r="85" spans="1:7" ht="19.5" thickBot="1">
      <c r="A85" s="33" t="s">
        <v>6</v>
      </c>
      <c r="B85" s="33"/>
      <c r="C85" s="33"/>
      <c r="D85" s="33"/>
      <c r="E85" s="33"/>
      <c r="F85" s="33"/>
      <c r="G85" s="33"/>
    </row>
    <row r="86" spans="1:7" ht="30">
      <c r="A86" s="20" t="s">
        <v>17</v>
      </c>
      <c r="B86" s="9" t="s">
        <v>0</v>
      </c>
      <c r="C86" s="9" t="s">
        <v>1</v>
      </c>
      <c r="D86" s="9" t="s">
        <v>2</v>
      </c>
      <c r="E86" s="9" t="s">
        <v>3</v>
      </c>
      <c r="F86" s="9" t="s">
        <v>4</v>
      </c>
      <c r="G86" s="10" t="s">
        <v>5</v>
      </c>
    </row>
    <row r="87" spans="1:7" ht="15">
      <c r="A87" s="13" t="s">
        <v>32</v>
      </c>
      <c r="B87" s="14">
        <v>0.175</v>
      </c>
      <c r="C87" s="14">
        <v>0.23</v>
      </c>
      <c r="D87" s="14">
        <v>0.33</v>
      </c>
      <c r="E87" s="15">
        <f aca="true" t="shared" si="9" ref="E87:G91">25150*B87</f>
        <v>4401.25</v>
      </c>
      <c r="F87" s="15">
        <f t="shared" si="9"/>
        <v>5784.5</v>
      </c>
      <c r="G87" s="16">
        <f t="shared" si="9"/>
        <v>8299.5</v>
      </c>
    </row>
    <row r="88" spans="1:7" ht="15">
      <c r="A88" s="13" t="s">
        <v>33</v>
      </c>
      <c r="B88" s="14">
        <v>0.2</v>
      </c>
      <c r="C88" s="14">
        <v>0.26</v>
      </c>
      <c r="D88" s="14">
        <v>0.36</v>
      </c>
      <c r="E88" s="15">
        <f t="shared" si="9"/>
        <v>5030</v>
      </c>
      <c r="F88" s="15">
        <f t="shared" si="9"/>
        <v>6539</v>
      </c>
      <c r="G88" s="16">
        <f t="shared" si="9"/>
        <v>9054</v>
      </c>
    </row>
    <row r="89" spans="1:7" ht="15">
      <c r="A89" s="13" t="s">
        <v>34</v>
      </c>
      <c r="B89" s="14">
        <v>0.225</v>
      </c>
      <c r="C89" s="14">
        <v>0.29</v>
      </c>
      <c r="D89" s="14">
        <v>0.39</v>
      </c>
      <c r="E89" s="15">
        <f t="shared" si="9"/>
        <v>5658.75</v>
      </c>
      <c r="F89" s="15">
        <f t="shared" si="9"/>
        <v>7293.499999999999</v>
      </c>
      <c r="G89" s="16">
        <f t="shared" si="9"/>
        <v>9808.5</v>
      </c>
    </row>
    <row r="90" spans="1:7" ht="15">
      <c r="A90" s="6" t="s">
        <v>35</v>
      </c>
      <c r="B90" s="14">
        <v>0.25</v>
      </c>
      <c r="C90" s="14">
        <v>0.32</v>
      </c>
      <c r="D90" s="14">
        <v>0.42</v>
      </c>
      <c r="E90" s="15">
        <f t="shared" si="9"/>
        <v>6287.5</v>
      </c>
      <c r="F90" s="15">
        <f t="shared" si="9"/>
        <v>8048</v>
      </c>
      <c r="G90" s="16">
        <f t="shared" si="9"/>
        <v>10563</v>
      </c>
    </row>
    <row r="91" spans="1:7" ht="15">
      <c r="A91" s="25" t="s">
        <v>36</v>
      </c>
      <c r="B91" s="1">
        <v>0.275</v>
      </c>
      <c r="C91" s="1">
        <v>0.35</v>
      </c>
      <c r="D91" s="1">
        <v>0.45</v>
      </c>
      <c r="E91" s="15">
        <f t="shared" si="9"/>
        <v>6916.250000000001</v>
      </c>
      <c r="F91" s="15">
        <f t="shared" si="9"/>
        <v>8802.5</v>
      </c>
      <c r="G91" s="16">
        <f t="shared" si="9"/>
        <v>11317.5</v>
      </c>
    </row>
    <row r="92" spans="1:7" ht="15">
      <c r="A92" s="17"/>
      <c r="B92" s="18"/>
      <c r="C92" s="18"/>
      <c r="D92" s="18"/>
      <c r="E92" s="19"/>
      <c r="F92" s="19"/>
      <c r="G92" s="19"/>
    </row>
    <row r="94" spans="1:7" ht="18.75">
      <c r="A94" s="29" t="s">
        <v>13</v>
      </c>
      <c r="B94" s="30"/>
      <c r="C94" s="30"/>
      <c r="D94" s="30"/>
      <c r="E94" s="30"/>
      <c r="F94" s="30"/>
      <c r="G94" s="30"/>
    </row>
    <row r="95" spans="1:7" ht="19.5" thickBot="1">
      <c r="A95" s="33" t="s">
        <v>6</v>
      </c>
      <c r="B95" s="33"/>
      <c r="C95" s="33"/>
      <c r="D95" s="33"/>
      <c r="E95" s="33"/>
      <c r="F95" s="33"/>
      <c r="G95" s="33"/>
    </row>
    <row r="96" spans="1:7" ht="30">
      <c r="A96" s="20" t="s">
        <v>17</v>
      </c>
      <c r="B96" s="9" t="s">
        <v>0</v>
      </c>
      <c r="C96" s="9" t="s">
        <v>1</v>
      </c>
      <c r="D96" s="9" t="s">
        <v>2</v>
      </c>
      <c r="E96" s="9" t="s">
        <v>3</v>
      </c>
      <c r="F96" s="9" t="s">
        <v>4</v>
      </c>
      <c r="G96" s="10" t="s">
        <v>5</v>
      </c>
    </row>
    <row r="97" spans="1:7" ht="15">
      <c r="A97" s="13" t="s">
        <v>40</v>
      </c>
      <c r="B97" s="14">
        <v>0.175</v>
      </c>
      <c r="C97" s="14">
        <v>0.23</v>
      </c>
      <c r="D97" s="14">
        <v>0.33</v>
      </c>
      <c r="E97" s="15">
        <f aca="true" t="shared" si="10" ref="E97:G101">25150*B97</f>
        <v>4401.25</v>
      </c>
      <c r="F97" s="15">
        <f t="shared" si="10"/>
        <v>5784.5</v>
      </c>
      <c r="G97" s="16">
        <f t="shared" si="10"/>
        <v>8299.5</v>
      </c>
    </row>
    <row r="98" spans="1:7" ht="15">
      <c r="A98" s="23" t="s">
        <v>37</v>
      </c>
      <c r="B98" s="14">
        <v>0.2</v>
      </c>
      <c r="C98" s="14">
        <v>0.26</v>
      </c>
      <c r="D98" s="14">
        <v>0.36</v>
      </c>
      <c r="E98" s="15">
        <f t="shared" si="10"/>
        <v>5030</v>
      </c>
      <c r="F98" s="15">
        <f t="shared" si="10"/>
        <v>6539</v>
      </c>
      <c r="G98" s="16">
        <f t="shared" si="10"/>
        <v>9054</v>
      </c>
    </row>
    <row r="99" spans="1:7" ht="15">
      <c r="A99" s="26" t="s">
        <v>39</v>
      </c>
      <c r="B99" s="14">
        <v>0.225</v>
      </c>
      <c r="C99" s="14">
        <v>0.29</v>
      </c>
      <c r="D99" s="14">
        <v>0.39</v>
      </c>
      <c r="E99" s="15">
        <f t="shared" si="10"/>
        <v>5658.75</v>
      </c>
      <c r="F99" s="15">
        <f t="shared" si="10"/>
        <v>7293.499999999999</v>
      </c>
      <c r="G99" s="16">
        <f t="shared" si="10"/>
        <v>9808.5</v>
      </c>
    </row>
    <row r="100" spans="1:7" ht="15">
      <c r="A100" s="13" t="s">
        <v>38</v>
      </c>
      <c r="B100" s="14">
        <v>0.25</v>
      </c>
      <c r="C100" s="14">
        <v>0.32</v>
      </c>
      <c r="D100" s="14">
        <v>0.42</v>
      </c>
      <c r="E100" s="15">
        <f t="shared" si="10"/>
        <v>6287.5</v>
      </c>
      <c r="F100" s="15">
        <f t="shared" si="10"/>
        <v>8048</v>
      </c>
      <c r="G100" s="16">
        <f t="shared" si="10"/>
        <v>10563</v>
      </c>
    </row>
    <row r="101" spans="1:7" ht="15">
      <c r="A101" s="24" t="s">
        <v>41</v>
      </c>
      <c r="B101" s="1">
        <v>0.275</v>
      </c>
      <c r="C101" s="1">
        <v>0.35</v>
      </c>
      <c r="D101" s="1">
        <v>0.45</v>
      </c>
      <c r="E101" s="15">
        <f t="shared" si="10"/>
        <v>6916.250000000001</v>
      </c>
      <c r="F101" s="15">
        <f t="shared" si="10"/>
        <v>8802.5</v>
      </c>
      <c r="G101" s="16">
        <f t="shared" si="10"/>
        <v>11317.5</v>
      </c>
    </row>
    <row r="102" spans="1:7" ht="15">
      <c r="A102" s="17"/>
      <c r="B102" s="18"/>
      <c r="C102" s="18"/>
      <c r="D102" s="18"/>
      <c r="E102" s="19"/>
      <c r="F102" s="19"/>
      <c r="G102" s="19"/>
    </row>
    <row r="103" spans="1:7" ht="19.5" thickBot="1">
      <c r="A103" s="28" t="s">
        <v>7</v>
      </c>
      <c r="B103" s="28"/>
      <c r="C103" s="28"/>
      <c r="D103" s="28"/>
      <c r="E103" s="28"/>
      <c r="F103" s="28"/>
      <c r="G103" s="28"/>
    </row>
    <row r="104" spans="1:7" ht="45">
      <c r="A104" s="8" t="s">
        <v>16</v>
      </c>
      <c r="B104" s="21" t="s">
        <v>0</v>
      </c>
      <c r="C104" s="21" t="s">
        <v>1</v>
      </c>
      <c r="D104" s="21" t="s">
        <v>2</v>
      </c>
      <c r="E104" s="21" t="s">
        <v>3</v>
      </c>
      <c r="F104" s="21" t="s">
        <v>4</v>
      </c>
      <c r="G104" s="22" t="s">
        <v>5</v>
      </c>
    </row>
    <row r="105" spans="1:7" ht="15">
      <c r="A105" s="13" t="s">
        <v>40</v>
      </c>
      <c r="B105" s="14">
        <v>0.175</v>
      </c>
      <c r="C105" s="14">
        <v>0.23</v>
      </c>
      <c r="D105" s="14">
        <v>0.33</v>
      </c>
      <c r="E105" s="15">
        <f aca="true" t="shared" si="11" ref="E105:G109">27100*B105</f>
        <v>4742.5</v>
      </c>
      <c r="F105" s="15">
        <f t="shared" si="11"/>
        <v>6233</v>
      </c>
      <c r="G105" s="16">
        <f t="shared" si="11"/>
        <v>8943</v>
      </c>
    </row>
    <row r="106" spans="1:7" ht="15">
      <c r="A106" s="23" t="s">
        <v>37</v>
      </c>
      <c r="B106" s="14">
        <v>0.2</v>
      </c>
      <c r="C106" s="14">
        <v>0.26</v>
      </c>
      <c r="D106" s="14">
        <v>0.36</v>
      </c>
      <c r="E106" s="15">
        <f t="shared" si="11"/>
        <v>5420</v>
      </c>
      <c r="F106" s="15">
        <f t="shared" si="11"/>
        <v>7046</v>
      </c>
      <c r="G106" s="16">
        <f t="shared" si="11"/>
        <v>9756</v>
      </c>
    </row>
    <row r="107" spans="1:7" ht="15">
      <c r="A107" s="26" t="s">
        <v>39</v>
      </c>
      <c r="B107" s="14">
        <v>0.225</v>
      </c>
      <c r="C107" s="14">
        <v>0.29</v>
      </c>
      <c r="D107" s="14">
        <v>0.39</v>
      </c>
      <c r="E107" s="15">
        <f t="shared" si="11"/>
        <v>6097.5</v>
      </c>
      <c r="F107" s="15">
        <f t="shared" si="11"/>
        <v>7858.999999999999</v>
      </c>
      <c r="G107" s="16">
        <f t="shared" si="11"/>
        <v>10569</v>
      </c>
    </row>
    <row r="108" spans="1:7" ht="15">
      <c r="A108" s="13" t="s">
        <v>38</v>
      </c>
      <c r="B108" s="14">
        <v>0.25</v>
      </c>
      <c r="C108" s="14">
        <v>0.32</v>
      </c>
      <c r="D108" s="14">
        <v>0.42</v>
      </c>
      <c r="E108" s="15">
        <f t="shared" si="11"/>
        <v>6775</v>
      </c>
      <c r="F108" s="15">
        <f t="shared" si="11"/>
        <v>8672</v>
      </c>
      <c r="G108" s="16">
        <f t="shared" si="11"/>
        <v>11382</v>
      </c>
    </row>
    <row r="109" spans="1:7" ht="15">
      <c r="A109" s="24" t="s">
        <v>41</v>
      </c>
      <c r="B109" s="1">
        <v>0.275</v>
      </c>
      <c r="C109" s="1">
        <v>0.35</v>
      </c>
      <c r="D109" s="1">
        <v>0.45</v>
      </c>
      <c r="E109" s="2">
        <f t="shared" si="11"/>
        <v>7452.500000000001</v>
      </c>
      <c r="F109" s="2">
        <f t="shared" si="11"/>
        <v>9485</v>
      </c>
      <c r="G109" s="16">
        <f t="shared" si="11"/>
        <v>12195</v>
      </c>
    </row>
    <row r="112" spans="1:7" ht="18.75">
      <c r="A112" s="29" t="s">
        <v>14</v>
      </c>
      <c r="B112" s="30"/>
      <c r="C112" s="30"/>
      <c r="D112" s="30"/>
      <c r="E112" s="30"/>
      <c r="F112" s="30"/>
      <c r="G112" s="30"/>
    </row>
    <row r="113" spans="1:7" ht="19.5" thickBot="1">
      <c r="A113" s="27" t="s">
        <v>6</v>
      </c>
      <c r="B113" s="27"/>
      <c r="C113" s="27"/>
      <c r="D113" s="27"/>
      <c r="E113" s="27"/>
      <c r="F113" s="27"/>
      <c r="G113" s="27"/>
    </row>
    <row r="114" spans="1:7" ht="30">
      <c r="A114" s="20" t="s">
        <v>17</v>
      </c>
      <c r="B114" s="9" t="s">
        <v>0</v>
      </c>
      <c r="C114" s="9" t="s">
        <v>1</v>
      </c>
      <c r="D114" s="9" t="s">
        <v>2</v>
      </c>
      <c r="E114" s="9" t="s">
        <v>3</v>
      </c>
      <c r="F114" s="9" t="s">
        <v>4</v>
      </c>
      <c r="G114" s="10" t="s">
        <v>5</v>
      </c>
    </row>
    <row r="115" spans="1:7" ht="15">
      <c r="A115" s="13" t="s">
        <v>43</v>
      </c>
      <c r="B115" s="14">
        <v>0.175</v>
      </c>
      <c r="C115" s="14">
        <v>0.23</v>
      </c>
      <c r="D115" s="14">
        <v>0.33</v>
      </c>
      <c r="E115" s="15">
        <f aca="true" t="shared" si="12" ref="E115:G119">25150*B115</f>
        <v>4401.25</v>
      </c>
      <c r="F115" s="15">
        <f t="shared" si="12"/>
        <v>5784.5</v>
      </c>
      <c r="G115" s="16">
        <f t="shared" si="12"/>
        <v>8299.5</v>
      </c>
    </row>
    <row r="116" spans="1:7" ht="15">
      <c r="A116" s="13" t="s">
        <v>44</v>
      </c>
      <c r="B116" s="14">
        <v>0.2</v>
      </c>
      <c r="C116" s="14">
        <v>0.26</v>
      </c>
      <c r="D116" s="14">
        <v>0.36</v>
      </c>
      <c r="E116" s="15">
        <f t="shared" si="12"/>
        <v>5030</v>
      </c>
      <c r="F116" s="15">
        <f t="shared" si="12"/>
        <v>6539</v>
      </c>
      <c r="G116" s="16">
        <f t="shared" si="12"/>
        <v>9054</v>
      </c>
    </row>
    <row r="117" spans="1:7" ht="15">
      <c r="A117" s="13" t="s">
        <v>45</v>
      </c>
      <c r="B117" s="14">
        <v>0.225</v>
      </c>
      <c r="C117" s="14">
        <v>0.29</v>
      </c>
      <c r="D117" s="14">
        <v>0.39</v>
      </c>
      <c r="E117" s="15">
        <f t="shared" si="12"/>
        <v>5658.75</v>
      </c>
      <c r="F117" s="15">
        <f t="shared" si="12"/>
        <v>7293.499999999999</v>
      </c>
      <c r="G117" s="16">
        <f t="shared" si="12"/>
        <v>9808.5</v>
      </c>
    </row>
    <row r="118" spans="1:7" ht="15">
      <c r="A118" s="6" t="s">
        <v>46</v>
      </c>
      <c r="B118" s="14">
        <v>0.25</v>
      </c>
      <c r="C118" s="14">
        <v>0.32</v>
      </c>
      <c r="D118" s="14">
        <v>0.42</v>
      </c>
      <c r="E118" s="15">
        <f t="shared" si="12"/>
        <v>6287.5</v>
      </c>
      <c r="F118" s="15">
        <f t="shared" si="12"/>
        <v>8048</v>
      </c>
      <c r="G118" s="16">
        <f t="shared" si="12"/>
        <v>10563</v>
      </c>
    </row>
    <row r="119" spans="1:7" ht="15">
      <c r="A119" s="25" t="s">
        <v>42</v>
      </c>
      <c r="B119" s="1">
        <v>0.275</v>
      </c>
      <c r="C119" s="1">
        <v>0.35</v>
      </c>
      <c r="D119" s="1">
        <v>0.45</v>
      </c>
      <c r="E119" s="15">
        <f t="shared" si="12"/>
        <v>6916.250000000001</v>
      </c>
      <c r="F119" s="15">
        <f t="shared" si="12"/>
        <v>8802.5</v>
      </c>
      <c r="G119" s="16">
        <f t="shared" si="12"/>
        <v>11317.5</v>
      </c>
    </row>
    <row r="120" spans="1:7" ht="15">
      <c r="A120" s="17"/>
      <c r="B120" s="18"/>
      <c r="C120" s="18"/>
      <c r="D120" s="18"/>
      <c r="E120" s="19"/>
      <c r="F120" s="19"/>
      <c r="G120" s="19"/>
    </row>
    <row r="121" spans="1:7" ht="19.5" thickBot="1">
      <c r="A121" s="28" t="s">
        <v>7</v>
      </c>
      <c r="B121" s="28"/>
      <c r="C121" s="28"/>
      <c r="D121" s="28"/>
      <c r="E121" s="28"/>
      <c r="F121" s="28"/>
      <c r="G121" s="28"/>
    </row>
    <row r="122" spans="1:7" ht="30">
      <c r="A122" s="20" t="s">
        <v>17</v>
      </c>
      <c r="B122" s="21" t="s">
        <v>0</v>
      </c>
      <c r="C122" s="21" t="s">
        <v>1</v>
      </c>
      <c r="D122" s="21" t="s">
        <v>2</v>
      </c>
      <c r="E122" s="21" t="s">
        <v>3</v>
      </c>
      <c r="F122" s="21" t="s">
        <v>4</v>
      </c>
      <c r="G122" s="22" t="s">
        <v>5</v>
      </c>
    </row>
    <row r="123" spans="1:7" ht="15">
      <c r="A123" s="13" t="s">
        <v>43</v>
      </c>
      <c r="B123" s="14">
        <v>0.175</v>
      </c>
      <c r="C123" s="14">
        <v>0.23</v>
      </c>
      <c r="D123" s="14">
        <v>0.33</v>
      </c>
      <c r="E123" s="15">
        <f aca="true" t="shared" si="13" ref="E123:G127">27100*B123</f>
        <v>4742.5</v>
      </c>
      <c r="F123" s="15">
        <f t="shared" si="13"/>
        <v>6233</v>
      </c>
      <c r="G123" s="16">
        <f t="shared" si="13"/>
        <v>8943</v>
      </c>
    </row>
    <row r="124" spans="1:7" ht="15">
      <c r="A124" s="13" t="s">
        <v>44</v>
      </c>
      <c r="B124" s="14">
        <v>0.2</v>
      </c>
      <c r="C124" s="14">
        <v>0.26</v>
      </c>
      <c r="D124" s="14">
        <v>0.36</v>
      </c>
      <c r="E124" s="15">
        <f t="shared" si="13"/>
        <v>5420</v>
      </c>
      <c r="F124" s="15">
        <f t="shared" si="13"/>
        <v>7046</v>
      </c>
      <c r="G124" s="16">
        <f t="shared" si="13"/>
        <v>9756</v>
      </c>
    </row>
    <row r="125" spans="1:7" ht="15">
      <c r="A125" s="13" t="s">
        <v>45</v>
      </c>
      <c r="B125" s="14">
        <v>0.225</v>
      </c>
      <c r="C125" s="14">
        <v>0.29</v>
      </c>
      <c r="D125" s="14">
        <v>0.39</v>
      </c>
      <c r="E125" s="15">
        <f t="shared" si="13"/>
        <v>6097.5</v>
      </c>
      <c r="F125" s="15">
        <f t="shared" si="13"/>
        <v>7858.999999999999</v>
      </c>
      <c r="G125" s="16">
        <f t="shared" si="13"/>
        <v>10569</v>
      </c>
    </row>
    <row r="126" spans="1:7" ht="15">
      <c r="A126" s="6" t="s">
        <v>46</v>
      </c>
      <c r="B126" s="14">
        <v>0.25</v>
      </c>
      <c r="C126" s="14">
        <v>0.32</v>
      </c>
      <c r="D126" s="14">
        <v>0.42</v>
      </c>
      <c r="E126" s="15">
        <f t="shared" si="13"/>
        <v>6775</v>
      </c>
      <c r="F126" s="15">
        <f t="shared" si="13"/>
        <v>8672</v>
      </c>
      <c r="G126" s="16">
        <f t="shared" si="13"/>
        <v>11382</v>
      </c>
    </row>
    <row r="127" spans="1:7" ht="15">
      <c r="A127" s="25" t="s">
        <v>42</v>
      </c>
      <c r="B127" s="1">
        <v>0.275</v>
      </c>
      <c r="C127" s="1">
        <v>0.35</v>
      </c>
      <c r="D127" s="1">
        <v>0.45</v>
      </c>
      <c r="E127" s="2">
        <f t="shared" si="13"/>
        <v>7452.500000000001</v>
      </c>
      <c r="F127" s="2">
        <f t="shared" si="13"/>
        <v>9485</v>
      </c>
      <c r="G127" s="16">
        <f t="shared" si="13"/>
        <v>12195</v>
      </c>
    </row>
    <row r="129" spans="1:7" ht="18.75">
      <c r="A129" s="29" t="s">
        <v>15</v>
      </c>
      <c r="B129" s="30"/>
      <c r="C129" s="30"/>
      <c r="D129" s="30"/>
      <c r="E129" s="30"/>
      <c r="F129" s="30"/>
      <c r="G129" s="30"/>
    </row>
    <row r="130" spans="1:7" ht="19.5" thickBot="1">
      <c r="A130" s="27" t="s">
        <v>6</v>
      </c>
      <c r="B130" s="27"/>
      <c r="C130" s="27"/>
      <c r="D130" s="27"/>
      <c r="E130" s="27"/>
      <c r="F130" s="27"/>
      <c r="G130" s="27"/>
    </row>
    <row r="131" spans="1:7" ht="30">
      <c r="A131" s="20" t="s">
        <v>17</v>
      </c>
      <c r="B131" s="9" t="s">
        <v>0</v>
      </c>
      <c r="C131" s="9" t="s">
        <v>1</v>
      </c>
      <c r="D131" s="9" t="s">
        <v>2</v>
      </c>
      <c r="E131" s="9" t="s">
        <v>3</v>
      </c>
      <c r="F131" s="9" t="s">
        <v>4</v>
      </c>
      <c r="G131" s="10" t="s">
        <v>5</v>
      </c>
    </row>
    <row r="132" spans="1:7" ht="15">
      <c r="A132" s="13" t="s">
        <v>50</v>
      </c>
      <c r="B132" s="14">
        <v>0.175</v>
      </c>
      <c r="C132" s="14">
        <v>0.23</v>
      </c>
      <c r="D132" s="14">
        <v>0.33</v>
      </c>
      <c r="E132" s="15">
        <f aca="true" t="shared" si="14" ref="E132:G136">25150*B132</f>
        <v>4401.25</v>
      </c>
      <c r="F132" s="15">
        <f t="shared" si="14"/>
        <v>5784.5</v>
      </c>
      <c r="G132" s="16">
        <f t="shared" si="14"/>
        <v>8299.5</v>
      </c>
    </row>
    <row r="133" spans="1:7" ht="15">
      <c r="A133" s="13" t="s">
        <v>39</v>
      </c>
      <c r="B133" s="14">
        <v>0.2</v>
      </c>
      <c r="C133" s="14">
        <v>0.26</v>
      </c>
      <c r="D133" s="14">
        <v>0.36</v>
      </c>
      <c r="E133" s="15">
        <f t="shared" si="14"/>
        <v>5030</v>
      </c>
      <c r="F133" s="15">
        <f t="shared" si="14"/>
        <v>6539</v>
      </c>
      <c r="G133" s="16">
        <f t="shared" si="14"/>
        <v>9054</v>
      </c>
    </row>
    <row r="134" spans="1:7" ht="15">
      <c r="A134" s="13" t="s">
        <v>49</v>
      </c>
      <c r="B134" s="14">
        <v>0.225</v>
      </c>
      <c r="C134" s="14">
        <v>0.29</v>
      </c>
      <c r="D134" s="14">
        <v>0.39</v>
      </c>
      <c r="E134" s="15">
        <f t="shared" si="14"/>
        <v>5658.75</v>
      </c>
      <c r="F134" s="15">
        <f t="shared" si="14"/>
        <v>7293.499999999999</v>
      </c>
      <c r="G134" s="16">
        <f t="shared" si="14"/>
        <v>9808.5</v>
      </c>
    </row>
    <row r="135" spans="1:7" ht="15">
      <c r="A135" s="26" t="s">
        <v>48</v>
      </c>
      <c r="B135" s="14">
        <v>0.25</v>
      </c>
      <c r="C135" s="14">
        <v>0.32</v>
      </c>
      <c r="D135" s="14">
        <v>0.42</v>
      </c>
      <c r="E135" s="15">
        <f t="shared" si="14"/>
        <v>6287.5</v>
      </c>
      <c r="F135" s="15">
        <f t="shared" si="14"/>
        <v>8048</v>
      </c>
      <c r="G135" s="16">
        <f t="shared" si="14"/>
        <v>10563</v>
      </c>
    </row>
    <row r="136" spans="1:7" ht="15">
      <c r="A136" s="24" t="s">
        <v>47</v>
      </c>
      <c r="B136" s="1">
        <v>0.275</v>
      </c>
      <c r="C136" s="1">
        <v>0.35</v>
      </c>
      <c r="D136" s="1">
        <v>0.45</v>
      </c>
      <c r="E136" s="15">
        <f t="shared" si="14"/>
        <v>6916.250000000001</v>
      </c>
      <c r="F136" s="15">
        <f t="shared" si="14"/>
        <v>8802.5</v>
      </c>
      <c r="G136" s="16">
        <f t="shared" si="14"/>
        <v>11317.5</v>
      </c>
    </row>
    <row r="137" spans="1:7" ht="15">
      <c r="A137" s="17"/>
      <c r="B137" s="18"/>
      <c r="C137" s="18"/>
      <c r="D137" s="18"/>
      <c r="E137" s="19"/>
      <c r="F137" s="19"/>
      <c r="G137" s="19"/>
    </row>
    <row r="138" spans="1:7" ht="19.5" thickBot="1">
      <c r="A138" s="28" t="s">
        <v>7</v>
      </c>
      <c r="B138" s="28"/>
      <c r="C138" s="28"/>
      <c r="D138" s="28"/>
      <c r="E138" s="28"/>
      <c r="F138" s="28"/>
      <c r="G138" s="28"/>
    </row>
    <row r="139" spans="1:7" ht="30">
      <c r="A139" s="20" t="s">
        <v>17</v>
      </c>
      <c r="B139" s="21" t="s">
        <v>0</v>
      </c>
      <c r="C139" s="21" t="s">
        <v>1</v>
      </c>
      <c r="D139" s="21" t="s">
        <v>2</v>
      </c>
      <c r="E139" s="21" t="s">
        <v>3</v>
      </c>
      <c r="F139" s="21" t="s">
        <v>4</v>
      </c>
      <c r="G139" s="22" t="s">
        <v>5</v>
      </c>
    </row>
    <row r="140" spans="1:7" ht="15">
      <c r="A140" s="13" t="s">
        <v>50</v>
      </c>
      <c r="B140" s="14">
        <v>0.175</v>
      </c>
      <c r="C140" s="14">
        <v>0.23</v>
      </c>
      <c r="D140" s="14">
        <v>0.33</v>
      </c>
      <c r="E140" s="15">
        <f aca="true" t="shared" si="15" ref="E140:G144">27100*B140</f>
        <v>4742.5</v>
      </c>
      <c r="F140" s="15">
        <f t="shared" si="15"/>
        <v>6233</v>
      </c>
      <c r="G140" s="16">
        <f t="shared" si="15"/>
        <v>8943</v>
      </c>
    </row>
    <row r="141" spans="1:7" ht="15">
      <c r="A141" s="13" t="s">
        <v>39</v>
      </c>
      <c r="B141" s="14">
        <v>0.2</v>
      </c>
      <c r="C141" s="14">
        <v>0.26</v>
      </c>
      <c r="D141" s="14">
        <v>0.36</v>
      </c>
      <c r="E141" s="15">
        <f t="shared" si="15"/>
        <v>5420</v>
      </c>
      <c r="F141" s="15">
        <f t="shared" si="15"/>
        <v>7046</v>
      </c>
      <c r="G141" s="16">
        <f t="shared" si="15"/>
        <v>9756</v>
      </c>
    </row>
    <row r="142" spans="1:7" ht="15">
      <c r="A142" s="13" t="s">
        <v>49</v>
      </c>
      <c r="B142" s="14">
        <v>0.225</v>
      </c>
      <c r="C142" s="14">
        <v>0.29</v>
      </c>
      <c r="D142" s="14">
        <v>0.39</v>
      </c>
      <c r="E142" s="15">
        <f t="shared" si="15"/>
        <v>6097.5</v>
      </c>
      <c r="F142" s="15">
        <f t="shared" si="15"/>
        <v>7858.999999999999</v>
      </c>
      <c r="G142" s="16">
        <f t="shared" si="15"/>
        <v>10569</v>
      </c>
    </row>
    <row r="143" spans="1:7" ht="15">
      <c r="A143" s="26" t="s">
        <v>48</v>
      </c>
      <c r="B143" s="14">
        <v>0.25</v>
      </c>
      <c r="C143" s="14">
        <v>0.32</v>
      </c>
      <c r="D143" s="14">
        <v>0.42</v>
      </c>
      <c r="E143" s="15">
        <f t="shared" si="15"/>
        <v>6775</v>
      </c>
      <c r="F143" s="15">
        <f t="shared" si="15"/>
        <v>8672</v>
      </c>
      <c r="G143" s="16">
        <f t="shared" si="15"/>
        <v>11382</v>
      </c>
    </row>
    <row r="144" spans="1:7" ht="15">
      <c r="A144" s="24" t="s">
        <v>47</v>
      </c>
      <c r="B144" s="1">
        <v>0.275</v>
      </c>
      <c r="C144" s="1">
        <v>0.35</v>
      </c>
      <c r="D144" s="1">
        <v>0.45</v>
      </c>
      <c r="E144" s="2">
        <f t="shared" si="15"/>
        <v>7452.500000000001</v>
      </c>
      <c r="F144" s="2">
        <f t="shared" si="15"/>
        <v>9485</v>
      </c>
      <c r="G144" s="16">
        <f t="shared" si="15"/>
        <v>12195</v>
      </c>
    </row>
  </sheetData>
  <sheetProtection/>
  <mergeCells count="25">
    <mergeCell ref="A103:G103"/>
    <mergeCell ref="A95:G95"/>
    <mergeCell ref="A138:G138"/>
    <mergeCell ref="A112:G112"/>
    <mergeCell ref="A113:G113"/>
    <mergeCell ref="A121:G121"/>
    <mergeCell ref="A129:G129"/>
    <mergeCell ref="A130:G130"/>
    <mergeCell ref="A94:G94"/>
    <mergeCell ref="A85:G85"/>
    <mergeCell ref="A49:G49"/>
    <mergeCell ref="A58:G58"/>
    <mergeCell ref="A67:G67"/>
    <mergeCell ref="A76:G76"/>
    <mergeCell ref="A77:G77"/>
    <mergeCell ref="A5:G5"/>
    <mergeCell ref="A13:G13"/>
    <mergeCell ref="A4:G4"/>
    <mergeCell ref="A2:G2"/>
    <mergeCell ref="A59:G59"/>
    <mergeCell ref="A23:G23"/>
    <mergeCell ref="A31:G31"/>
    <mergeCell ref="A22:G22"/>
    <mergeCell ref="A40:G40"/>
    <mergeCell ref="A41:G41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&amp;RPříloha č. 2 předpisu rady PR 03/2014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/vnitrni_predpisy_publikovane_prilohy/PR_03_2014_p2.xls</dc:title>
  <dc:subject/>
  <dc:creator>Liska</dc:creator>
  <cp:keywords/>
  <dc:description/>
  <cp:lastModifiedBy>Lehocký Pavel</cp:lastModifiedBy>
  <cp:lastPrinted>2013-02-19T13:26:22Z</cp:lastPrinted>
  <dcterms:created xsi:type="dcterms:W3CDTF">2012-07-08T18:56:19Z</dcterms:created>
  <dcterms:modified xsi:type="dcterms:W3CDTF">2014-02-04T15:07:40Z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Ord">
    <vt:lpwstr>335200.000000000</vt:lpwstr>
  </property>
  <property fmtid="{D5CDD505-2E9C-101B-9397-08002B2CF9AE}" pid="4" name="AttachmentNumb">
    <vt:lpwstr>2</vt:lpwstr>
  </property>
  <property fmtid="{D5CDD505-2E9C-101B-9397-08002B2CF9AE}" pid="5" name="Valid">
    <vt:lpwstr>2014-12-14T00:00:00Z</vt:lpwstr>
  </property>
  <property fmtid="{D5CDD505-2E9C-101B-9397-08002B2CF9AE}" pid="6" name="Predp">
    <vt:lpwstr>180</vt:lpwstr>
  </property>
</Properties>
</file>